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13" windowWidth="16418" windowHeight="8198" tabRatio="290" activeTab="0"/>
  </bookViews>
  <sheets>
    <sheet name="Ausrüstung" sheetId="1" r:id="rId1"/>
    <sheet name="Medi-Pak" sheetId="2" r:id="rId2"/>
    <sheet name="Packliste" sheetId="3" r:id="rId3"/>
    <sheet name="Tourplan" sheetId="4" r:id="rId4"/>
    <sheet name="Einkaufsliste" sheetId="5" r:id="rId5"/>
    <sheet name="Bastelliste" sheetId="6" r:id="rId6"/>
  </sheets>
  <definedNames>
    <definedName name="_xlnm.Print_Area" localSheetId="0">'Ausrüstung'!$A$5:$S$51</definedName>
    <definedName name="_xlnm.Print_Area" localSheetId="2">'Packliste'!$A$1:$I$40</definedName>
  </definedNames>
  <calcPr fullCalcOnLoad="1"/>
</workbook>
</file>

<file path=xl/sharedStrings.xml><?xml version="1.0" encoding="utf-8"?>
<sst xmlns="http://schemas.openxmlformats.org/spreadsheetml/2006/main" count="805" uniqueCount="443">
  <si>
    <t>a</t>
  </si>
  <si>
    <t>a</t>
  </si>
  <si>
    <t>Seal Skinz thin</t>
  </si>
  <si>
    <t>Seal Skinz mid</t>
  </si>
  <si>
    <t>2100 ca</t>
  </si>
  <si>
    <t>Rack Pack</t>
  </si>
  <si>
    <t>Klare Brühe</t>
  </si>
  <si>
    <t>Teebeutel</t>
  </si>
  <si>
    <t>Warnweste</t>
  </si>
  <si>
    <t>Zucker,Salz,Öl</t>
  </si>
  <si>
    <t>Benzinkanister</t>
  </si>
  <si>
    <t>Badehose</t>
  </si>
  <si>
    <t>Gaffatape</t>
  </si>
  <si>
    <t>Reifen Reparaturset</t>
  </si>
  <si>
    <t>070-6003</t>
  </si>
  <si>
    <t>Seitenständerverbreiterung</t>
  </si>
  <si>
    <t>044-3030</t>
  </si>
  <si>
    <t>GoPro Helmkamera</t>
  </si>
  <si>
    <t>Universal-Ladegerät</t>
  </si>
  <si>
    <t>Buchungsbelege</t>
  </si>
  <si>
    <t>Sturzbügel links</t>
  </si>
  <si>
    <t>Flip Flops</t>
  </si>
  <si>
    <t>Reifen (offroad) bestellen</t>
  </si>
  <si>
    <t>Reifenwechsel organisieren</t>
  </si>
  <si>
    <t>Inspektion "Gerda"</t>
  </si>
  <si>
    <t>Touratech Zubehör organisieren</t>
  </si>
  <si>
    <t>Flachmann</t>
  </si>
  <si>
    <t>Mini-Kompressor</t>
  </si>
  <si>
    <t>Sturzteile</t>
  </si>
  <si>
    <t>Sturzteile besorgen</t>
  </si>
  <si>
    <t>Fähre buchen</t>
  </si>
  <si>
    <t>Verpflegung besorgen</t>
  </si>
  <si>
    <t>Equipment zentral zusammentragen</t>
  </si>
  <si>
    <t>Instantkaffee</t>
  </si>
  <si>
    <t>Helm</t>
  </si>
  <si>
    <t>Sonnenbrille</t>
  </si>
  <si>
    <t>Werkzeug</t>
  </si>
  <si>
    <t>Fahrzeug-ID</t>
  </si>
  <si>
    <t>Handschuhe GS Pro</t>
  </si>
  <si>
    <t>Handschuhe GS Dry</t>
  </si>
  <si>
    <t>Stiefel Gravel</t>
  </si>
  <si>
    <t>Softshell</t>
  </si>
  <si>
    <t>Ölflasche mit Halter</t>
  </si>
  <si>
    <t>eBay</t>
  </si>
  <si>
    <t>Kompressor reparieren</t>
  </si>
  <si>
    <t>Koffer links und rechts keine Dinge, die auf Fähre benötigt werden. Diese müssen ins Topcase</t>
  </si>
  <si>
    <t>Öl</t>
  </si>
  <si>
    <t>Beef Jerky</t>
  </si>
  <si>
    <t>Dosenbier</t>
  </si>
  <si>
    <t>Schnaps</t>
  </si>
  <si>
    <t>Touratech Bestell-Liste</t>
  </si>
  <si>
    <t>Artikel</t>
  </si>
  <si>
    <t>Artikelnummer</t>
  </si>
  <si>
    <t>Anzahl</t>
  </si>
  <si>
    <t>Einzelpreis</t>
  </si>
  <si>
    <t>Flensburg</t>
  </si>
  <si>
    <t>Alternative Reifenwechsel bei Point S</t>
  </si>
  <si>
    <t>Hjøring</t>
  </si>
  <si>
    <t>Reifenwechsel bei TK Motor (angefragt)</t>
  </si>
  <si>
    <t>Hirtshals</t>
  </si>
  <si>
    <t>GS Forum</t>
  </si>
  <si>
    <t>Michelin Annakee 2</t>
  </si>
  <si>
    <t>Ortlieb Rack Pack</t>
  </si>
  <si>
    <t>Expeditionszelt</t>
  </si>
  <si>
    <t>BMW Wahl</t>
  </si>
  <si>
    <t>Kombi Rally 3</t>
  </si>
  <si>
    <t>Chopper Rasten</t>
  </si>
  <si>
    <t>fertig</t>
  </si>
  <si>
    <t>fertig</t>
  </si>
  <si>
    <t>fertig</t>
  </si>
  <si>
    <t>a</t>
  </si>
  <si>
    <t>Reisekissen</t>
  </si>
  <si>
    <t>070-3041</t>
  </si>
  <si>
    <t>fraglich/unklar/prüfen</t>
  </si>
  <si>
    <t>Kleidung</t>
  </si>
  <si>
    <t>Bike-Equipment</t>
  </si>
  <si>
    <t>Technik</t>
  </si>
  <si>
    <t>Verpflegung</t>
  </si>
  <si>
    <t>Motorradstiefel</t>
  </si>
  <si>
    <t>Müsliriegel</t>
  </si>
  <si>
    <t>Schlafsack</t>
  </si>
  <si>
    <t>Koffererweiterung</t>
  </si>
  <si>
    <t>Wasserflasche</t>
  </si>
  <si>
    <t>Benzinflasche f. Kocher</t>
  </si>
  <si>
    <t>Reservekannister</t>
  </si>
  <si>
    <t>Klappspaten</t>
  </si>
  <si>
    <t>Top Case</t>
  </si>
  <si>
    <t>Käse</t>
  </si>
  <si>
    <t>Besteck</t>
  </si>
  <si>
    <t>055-0322</t>
  </si>
  <si>
    <t>Army-Bag groß</t>
  </si>
  <si>
    <t>Army-Bag klein</t>
  </si>
  <si>
    <t>Sicherungen</t>
  </si>
  <si>
    <t>Ersatzlampen</t>
  </si>
  <si>
    <t>Reifenreparatur Kit</t>
  </si>
  <si>
    <t>Motorradhose</t>
  </si>
  <si>
    <t>Salami</t>
  </si>
  <si>
    <t>T-Shirts / Trekkingshirts</t>
  </si>
  <si>
    <t>Motorradjacke</t>
  </si>
  <si>
    <t>Kamera</t>
  </si>
  <si>
    <t>Brot</t>
  </si>
  <si>
    <t>Trekkinghose</t>
  </si>
  <si>
    <t>Wasser</t>
  </si>
  <si>
    <t>Campinggeschirr</t>
  </si>
  <si>
    <t>Trekkingschuhe</t>
  </si>
  <si>
    <t>a</t>
  </si>
  <si>
    <t>a</t>
  </si>
  <si>
    <t>Inspektion</t>
  </si>
  <si>
    <t>Reparaturset Stiefel</t>
  </si>
  <si>
    <t>Universalhalter</t>
  </si>
  <si>
    <t>050-0916</t>
  </si>
  <si>
    <t>Strümpfe Heavy Duty</t>
  </si>
  <si>
    <t>200-0407</t>
  </si>
  <si>
    <t>Louis / Polo</t>
  </si>
  <si>
    <t>Fleecejacke</t>
  </si>
  <si>
    <t>Spanngurte</t>
  </si>
  <si>
    <t>Plastiktüten</t>
  </si>
  <si>
    <t>Spezial</t>
  </si>
  <si>
    <t>Ausweise/Papiere</t>
  </si>
  <si>
    <t>ToDo</t>
  </si>
  <si>
    <t>Karte</t>
  </si>
  <si>
    <t>ID/Pass</t>
  </si>
  <si>
    <t>Auslandsversicherung</t>
  </si>
  <si>
    <t>Camping Card</t>
  </si>
  <si>
    <t>Kreditkarte1</t>
  </si>
  <si>
    <t>Liste Campingplätze</t>
  </si>
  <si>
    <t>Sturzbügel rechts</t>
  </si>
  <si>
    <t>Footprint</t>
  </si>
  <si>
    <t>Handschuhe GS Dry</t>
  </si>
  <si>
    <t>int. Führerschein</t>
  </si>
  <si>
    <t>Überfahrt</t>
  </si>
  <si>
    <t>Fähre</t>
  </si>
  <si>
    <t>Tasche Sturzbügel (Set)</t>
  </si>
  <si>
    <t>Tankrucksack</t>
  </si>
  <si>
    <t>Koffer rechts</t>
  </si>
  <si>
    <t>Ort</t>
  </si>
  <si>
    <t>km</t>
  </si>
  <si>
    <t>Tag</t>
  </si>
  <si>
    <t>Prio</t>
  </si>
  <si>
    <t>Bemerkung</t>
  </si>
  <si>
    <t>Marburg</t>
  </si>
  <si>
    <t>Klappspaten</t>
  </si>
  <si>
    <t>Topcase</t>
  </si>
  <si>
    <t>Halter Topcase</t>
  </si>
  <si>
    <t>Wathose</t>
  </si>
  <si>
    <t>Rei in der Tube</t>
  </si>
  <si>
    <t>Wunderlich Behälterschutz</t>
  </si>
  <si>
    <t>Digishield Tashe GoPro</t>
  </si>
  <si>
    <t>Schrauben GoPro</t>
  </si>
  <si>
    <t>Halter GoPrp</t>
  </si>
  <si>
    <t>Schloss Set Codierung</t>
  </si>
  <si>
    <t>Handtuch Ultralight</t>
  </si>
  <si>
    <t>070-0701</t>
  </si>
  <si>
    <t>Money Belt</t>
  </si>
  <si>
    <t>Vakuumbeutel</t>
  </si>
  <si>
    <t>Winkelventil</t>
  </si>
  <si>
    <t>einzeln unter Rack Pack</t>
  </si>
  <si>
    <t>Stuhl</t>
  </si>
  <si>
    <t>Umbauten</t>
  </si>
  <si>
    <t>BW Kampftasche klein</t>
  </si>
  <si>
    <t>Preis/Gebot</t>
  </si>
  <si>
    <t>Versand</t>
  </si>
  <si>
    <t>Summe</t>
  </si>
  <si>
    <t>T Shirt Q-Treiber</t>
  </si>
  <si>
    <t>GS parts.de</t>
  </si>
  <si>
    <t>Anti Fog Pads GoPro</t>
  </si>
  <si>
    <t>Grüne Vers.-Karte</t>
  </si>
  <si>
    <t>Daten Auslandsschutz</t>
  </si>
  <si>
    <t>Packliste Motorrad</t>
  </si>
  <si>
    <t>schwer</t>
  </si>
  <si>
    <t>mittel</t>
  </si>
  <si>
    <t>leicht</t>
  </si>
  <si>
    <t>Koffer links</t>
  </si>
  <si>
    <t>fertig</t>
  </si>
  <si>
    <t>Motorschutz-Verlängerung</t>
  </si>
  <si>
    <t>Scheinwerfer Schutz</t>
  </si>
  <si>
    <t>Feldflasche</t>
  </si>
  <si>
    <t>Zusatz 12V Anschluss</t>
  </si>
  <si>
    <t>Ölkühlerschutz</t>
  </si>
  <si>
    <t>Einbauen</t>
  </si>
  <si>
    <t>Behälterschutz</t>
  </si>
  <si>
    <t>Gepäckraumerweiterung</t>
  </si>
  <si>
    <t>Halterung für Klappspaten</t>
  </si>
  <si>
    <t>Halterung für GoPro</t>
  </si>
  <si>
    <t>fertig</t>
  </si>
  <si>
    <t>Halter Topcase</t>
  </si>
  <si>
    <t>fertig</t>
  </si>
  <si>
    <t>Schlösser Topcase</t>
  </si>
  <si>
    <t>fertig</t>
  </si>
  <si>
    <t>Tasche Sturzbügel</t>
  </si>
  <si>
    <t>BW Tasche</t>
  </si>
  <si>
    <t>vorhanden</t>
  </si>
  <si>
    <t>KFZ Ladekabel Asus</t>
  </si>
  <si>
    <t>Fähranleger (9:30) / Abfahrt 11:00</t>
  </si>
  <si>
    <t>Tisch</t>
  </si>
  <si>
    <t>fehlt noch</t>
  </si>
  <si>
    <t>Rok Straps 5er set</t>
  </si>
  <si>
    <t>Summe</t>
  </si>
  <si>
    <t>055-1135</t>
  </si>
  <si>
    <t>Grundplatte Koffererweiterung</t>
  </si>
  <si>
    <t>050-0830</t>
  </si>
  <si>
    <t>Kanisterhalter</t>
  </si>
  <si>
    <t>050-0913</t>
  </si>
  <si>
    <t>Kanister</t>
  </si>
  <si>
    <t>070-0573</t>
  </si>
  <si>
    <t>Flaschenhalter</t>
  </si>
  <si>
    <t>050-0911</t>
  </si>
  <si>
    <t>Benzinkocher</t>
  </si>
  <si>
    <t>Artikel</t>
  </si>
  <si>
    <t>Flasche f. Benzinkocher</t>
  </si>
  <si>
    <t>Kabelbinder</t>
  </si>
  <si>
    <t>Stativmount f. GoPro</t>
  </si>
  <si>
    <t>Reifenwechsel Dänemark Bestätigung</t>
  </si>
  <si>
    <t>Grüne Versicherungskarte beantragen</t>
  </si>
  <si>
    <t>Micro SDHC 64 GB</t>
  </si>
  <si>
    <t>GoPro Stativmount</t>
  </si>
  <si>
    <t>Hydrapak</t>
  </si>
  <si>
    <t>Kleinnzeigen</t>
  </si>
  <si>
    <t>Asus Eee PC 900</t>
  </si>
  <si>
    <t>Wunderlich Schutz ZusatzSW</t>
  </si>
  <si>
    <t>Lenkerstrebe</t>
  </si>
  <si>
    <t>Ladegerät Vario Pro</t>
  </si>
  <si>
    <t>Braunovidon</t>
  </si>
  <si>
    <t>Otalgan</t>
  </si>
  <si>
    <t>Ohrenschmerzen</t>
  </si>
  <si>
    <t>Sterilium</t>
  </si>
  <si>
    <t>Desinfektion Flächen und Hände</t>
  </si>
  <si>
    <t>Frubienzym</t>
  </si>
  <si>
    <t>Halsschmerzen</t>
  </si>
  <si>
    <t>SicOphthal</t>
  </si>
  <si>
    <t>Augeninfekte</t>
  </si>
  <si>
    <t>Voltaren retard</t>
  </si>
  <si>
    <t>Paracetamol 600</t>
  </si>
  <si>
    <t>Ceterizin</t>
  </si>
  <si>
    <t>Thymipin</t>
  </si>
  <si>
    <t>grippale Infekte</t>
  </si>
  <si>
    <t>Magen</t>
  </si>
  <si>
    <t>2x1, oder vor Einnahme von Voltaren</t>
  </si>
  <si>
    <t>Riopan Gel</t>
  </si>
  <si>
    <t>Sodbrennen</t>
  </si>
  <si>
    <t>Durchfall</t>
  </si>
  <si>
    <t>Durchfall (Elektrolyt)</t>
  </si>
  <si>
    <t>Wunderlich Innentaschen</t>
  </si>
  <si>
    <t>Set</t>
  </si>
  <si>
    <t>GPS Navi</t>
  </si>
  <si>
    <t>Garmin GPSMap 62s</t>
  </si>
  <si>
    <t>Touratech Halterung GPS</t>
  </si>
  <si>
    <t>GPS Halterung</t>
  </si>
  <si>
    <t>Kabel 12V</t>
  </si>
  <si>
    <t>Kabel 230V</t>
  </si>
  <si>
    <t>Reservehandy</t>
  </si>
  <si>
    <t>Ladekabel 230V</t>
  </si>
  <si>
    <t>Buchungsbeleg Fähre drucken</t>
  </si>
  <si>
    <t>Sturzteile</t>
  </si>
  <si>
    <t>Rucksack</t>
  </si>
  <si>
    <t>Foldaway Hat</t>
  </si>
  <si>
    <t>Reiseführer</t>
  </si>
  <si>
    <t>Führerschein</t>
  </si>
  <si>
    <t>GoPro Hero 3+ BE</t>
  </si>
  <si>
    <t>Amazon</t>
  </si>
  <si>
    <t>Fruchtgummi</t>
  </si>
  <si>
    <t>EC-Karte</t>
  </si>
  <si>
    <t>BW-Nässeschutz</t>
  </si>
  <si>
    <t>Innenhandschuhe</t>
  </si>
  <si>
    <t>2 x 1</t>
  </si>
  <si>
    <t>bei Bedarf</t>
  </si>
  <si>
    <t>bei Bedarf</t>
  </si>
  <si>
    <t>bestellt</t>
  </si>
  <si>
    <t>weiterverkaufen</t>
  </si>
  <si>
    <t>grippale Infekte</t>
  </si>
  <si>
    <t>zum Auflösen bei Bedarf</t>
  </si>
  <si>
    <t>Antiallergikum</t>
  </si>
  <si>
    <t>zum Einreiben</t>
  </si>
  <si>
    <t>Magnesium Verla</t>
  </si>
  <si>
    <t>Krämpfe</t>
  </si>
  <si>
    <t>NoBite</t>
  </si>
  <si>
    <t>Mückenabwehr</t>
  </si>
  <si>
    <t>Aspirin Akut</t>
  </si>
  <si>
    <t>bei Bedarf, im Mund zergehn lassen</t>
  </si>
  <si>
    <t>Schmerzen / Fieber / Entzündungen</t>
  </si>
  <si>
    <t>Pflaster</t>
  </si>
  <si>
    <t>Tape</t>
  </si>
  <si>
    <t>Wund- / Zugsalbe</t>
  </si>
  <si>
    <t>BMW Zusatzkoffer</t>
  </si>
  <si>
    <t>beobachten</t>
  </si>
  <si>
    <t>GoPro Montage Set</t>
  </si>
  <si>
    <t>6er Set</t>
  </si>
  <si>
    <t>10er Set</t>
  </si>
  <si>
    <t>50er Set</t>
  </si>
  <si>
    <t>Ersatzvisier Nexo</t>
  </si>
  <si>
    <t>Ersatzvisier Schubert C3</t>
  </si>
  <si>
    <t>Pinlock Schubert C3</t>
  </si>
  <si>
    <t>Enduro Helm Nexo</t>
  </si>
  <si>
    <t>Pinlock Nexo</t>
  </si>
  <si>
    <t>Crossbrille Nexo</t>
  </si>
  <si>
    <t>Ölhandschuhe</t>
  </si>
  <si>
    <t>12V Zusatzsteckdose</t>
  </si>
  <si>
    <t>Feldflasche</t>
  </si>
  <si>
    <t>Novalgin Tropfen</t>
  </si>
  <si>
    <t>Schmerzen</t>
  </si>
  <si>
    <t>Präparat</t>
  </si>
  <si>
    <t>Anwendungsgebiet</t>
  </si>
  <si>
    <t>Dosierung</t>
  </si>
  <si>
    <t>15 - 30 Tropfen</t>
  </si>
  <si>
    <t>Ibuprofen 600</t>
  </si>
  <si>
    <t>Ibuprofen 400</t>
  </si>
  <si>
    <t>Thomapyrin</t>
  </si>
  <si>
    <t>Pantoprazol</t>
  </si>
  <si>
    <t>Immodium lingual</t>
  </si>
  <si>
    <t>Immodium akut</t>
  </si>
  <si>
    <t>Levofloxacin 500</t>
  </si>
  <si>
    <t>Antibiose</t>
  </si>
  <si>
    <t>Lopedium</t>
  </si>
  <si>
    <t>Elotrans</t>
  </si>
  <si>
    <t>Helinox Chair one</t>
  </si>
  <si>
    <t>Camping</t>
  </si>
  <si>
    <t>Zelt MSR Hubba Hubba</t>
  </si>
  <si>
    <t>Zelt Everest</t>
  </si>
  <si>
    <t>Schlafsack Sommer</t>
  </si>
  <si>
    <t>Schlafsack All Season</t>
  </si>
  <si>
    <t>Faltkissen</t>
  </si>
  <si>
    <t>Tarp</t>
  </si>
  <si>
    <t>Gestänge</t>
  </si>
  <si>
    <t>Tarp Tatonka</t>
  </si>
  <si>
    <t>S2S Faltbecher</t>
  </si>
  <si>
    <t>S2S Falttopf</t>
  </si>
  <si>
    <t>S2S Faltteller</t>
  </si>
  <si>
    <t>MSR Kocher</t>
  </si>
  <si>
    <t>MSR Flasche (Benzin)</t>
  </si>
  <si>
    <t>AdvQ Flasche (Wasser)</t>
  </si>
  <si>
    <t>AdvQ Flasche (Spiritus)</t>
  </si>
  <si>
    <t>Opinel</t>
  </si>
  <si>
    <t>Wasserblase</t>
  </si>
  <si>
    <t>Fiskars Axt</t>
  </si>
  <si>
    <t>Handtuch (Outdoor)</t>
  </si>
  <si>
    <t>Protektorenweste</t>
  </si>
  <si>
    <t>MX Jersey</t>
  </si>
  <si>
    <t>Bionic Neck Support</t>
  </si>
  <si>
    <t>Funktionswäsche kurz</t>
  </si>
  <si>
    <t>Funktionswäsche lang</t>
  </si>
  <si>
    <t>Funktionswäsche Sturm</t>
  </si>
  <si>
    <t>Socken dünn</t>
  </si>
  <si>
    <t>Socken dick</t>
  </si>
  <si>
    <t>Softshell Jacke</t>
  </si>
  <si>
    <t>Handschuhe GS Dry</t>
  </si>
  <si>
    <t>Handschuhe GS Pro</t>
  </si>
  <si>
    <t>MX Handschuhe Dainese</t>
  </si>
  <si>
    <t>Schuhe light</t>
  </si>
  <si>
    <t>HAD</t>
  </si>
  <si>
    <t>Pali</t>
  </si>
  <si>
    <t>MX-Brille</t>
  </si>
  <si>
    <t>Kabelbinder</t>
  </si>
  <si>
    <t>WD40</t>
  </si>
  <si>
    <t>Rödelriemen</t>
  </si>
  <si>
    <t>Schlinge</t>
  </si>
  <si>
    <t>iPhone 6</t>
  </si>
  <si>
    <t>Ladekabel Rampow</t>
  </si>
  <si>
    <t>Stativ</t>
  </si>
  <si>
    <t>Laptop</t>
  </si>
  <si>
    <r>
      <t xml:space="preserve">Ersatzakkus </t>
    </r>
    <r>
      <rPr>
        <sz val="8"/>
        <rFont val="Arial"/>
        <family val="2"/>
      </rPr>
      <t>AA+AAA</t>
    </r>
  </si>
  <si>
    <t>Ersatzakkus</t>
  </si>
  <si>
    <t>Ladeschale Duo</t>
  </si>
  <si>
    <t>Objektive</t>
  </si>
  <si>
    <t>Filter</t>
  </si>
  <si>
    <t>Fernauslöser</t>
  </si>
  <si>
    <t>Blitz</t>
  </si>
  <si>
    <t>Akkus</t>
  </si>
  <si>
    <t>Ladeschale Tripple</t>
  </si>
  <si>
    <t>Speicherkarten + Adapter</t>
  </si>
  <si>
    <t>6fach USB Ladeadapter</t>
  </si>
  <si>
    <t>Hot Spot</t>
  </si>
  <si>
    <t>USB Ladegerät AA+AAA</t>
  </si>
  <si>
    <t>ext. Festplatte</t>
  </si>
  <si>
    <t>USB Kabelsammlung</t>
  </si>
  <si>
    <t>Powerbank</t>
  </si>
  <si>
    <t>Jumpstarter</t>
  </si>
  <si>
    <t>Kettensäge</t>
  </si>
  <si>
    <t>Survival Kit</t>
  </si>
  <si>
    <t>Reifen Flick Set</t>
  </si>
  <si>
    <t>Wetzstahl</t>
  </si>
  <si>
    <t>Multitool</t>
  </si>
  <si>
    <t>Drohne</t>
  </si>
  <si>
    <t>Steckeradapter Camping</t>
  </si>
  <si>
    <t>Würth Zebra</t>
  </si>
  <si>
    <t>Wera Mini Ratschen Set</t>
  </si>
  <si>
    <t>BMW Bordwerkzeug</t>
  </si>
  <si>
    <t>Werkzeug (s. unten)</t>
  </si>
  <si>
    <t>Kulturbeutel</t>
  </si>
  <si>
    <t>Hygiene</t>
  </si>
  <si>
    <t>Zahnbürste</t>
  </si>
  <si>
    <t>Zahnpasta</t>
  </si>
  <si>
    <t>Duschgel</t>
  </si>
  <si>
    <t>Deo</t>
  </si>
  <si>
    <t>Desinfektionsmittel</t>
  </si>
  <si>
    <t>þ</t>
  </si>
  <si>
    <t>ý</t>
  </si>
  <si>
    <t>vorhanden</t>
  </si>
  <si>
    <t>eingepackt ja/nein</t>
  </si>
  <si>
    <t>Therm-A-Rest</t>
  </si>
  <si>
    <t>Helinox</t>
  </si>
  <si>
    <t>Kissen</t>
  </si>
  <si>
    <t>Hängematte</t>
  </si>
  <si>
    <t>Tree Straps</t>
  </si>
  <si>
    <t>Zelt MSR</t>
  </si>
  <si>
    <t>Kocher MSR</t>
  </si>
  <si>
    <t>Jump Starter</t>
  </si>
  <si>
    <t>Kompressor</t>
  </si>
  <si>
    <t>Camping Adapter</t>
  </si>
  <si>
    <t>Toolbox</t>
  </si>
  <si>
    <t>Treckingschuhe</t>
  </si>
  <si>
    <t>Rockstraps</t>
  </si>
  <si>
    <t>Netz</t>
  </si>
  <si>
    <t>Technik Organizer</t>
  </si>
  <si>
    <t>Day Pack</t>
  </si>
  <si>
    <t>Medi-Kit</t>
  </si>
  <si>
    <t>MX Handschuhe</t>
  </si>
  <si>
    <t>MX Brille</t>
  </si>
  <si>
    <t>Gaffa Tape</t>
  </si>
  <si>
    <t>Riemen für Bremse</t>
  </si>
  <si>
    <t>Bordwerkzeug</t>
  </si>
  <si>
    <t>Axt</t>
  </si>
  <si>
    <t>Wera Ratschen Set</t>
  </si>
  <si>
    <t>Packrolle</t>
  </si>
  <si>
    <t>Ambato</t>
  </si>
  <si>
    <t>Karten</t>
  </si>
  <si>
    <t>ID-Doks</t>
  </si>
  <si>
    <t>Schreibset</t>
  </si>
  <si>
    <t>GoPro</t>
  </si>
  <si>
    <t>Solarpanel</t>
  </si>
  <si>
    <t>Deckeltasche</t>
  </si>
  <si>
    <t>12V Verteiler</t>
  </si>
  <si>
    <t>Solar Panel</t>
  </si>
  <si>
    <t>Water Lilly</t>
  </si>
  <si>
    <t>Kreditkarte2</t>
  </si>
  <si>
    <t>Kreditkarte3</t>
  </si>
  <si>
    <t>PIN Kreditkarte1</t>
  </si>
  <si>
    <t>PIN Kreditkarte2</t>
  </si>
  <si>
    <t>PIN Kreditkarte3</t>
  </si>
  <si>
    <t>Ersatzreifen</t>
  </si>
  <si>
    <t>Regenkombi</t>
  </si>
  <si>
    <t>Kondome</t>
  </si>
  <si>
    <t>Spüli</t>
  </si>
  <si>
    <t>Travel Lunch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</si>
</sst>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47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Webdings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Wingdings"/>
      <family val="0"/>
    </font>
    <font>
      <b/>
      <sz val="1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7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8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0" fillId="40" borderId="0" xfId="0" applyFill="1" applyAlignment="1">
      <alignment/>
    </xf>
    <xf numFmtId="2" fontId="0" fillId="0" borderId="0" xfId="0" applyNumberFormat="1" applyAlignment="1">
      <alignment/>
    </xf>
    <xf numFmtId="0" fontId="0" fillId="41" borderId="0" xfId="0" applyFill="1" applyAlignment="1">
      <alignment/>
    </xf>
    <xf numFmtId="0" fontId="0" fillId="42" borderId="0" xfId="0" applyNumberFormat="1" applyFont="1" applyFill="1" applyBorder="1" applyAlignment="1" applyProtection="1">
      <alignment/>
      <protection/>
    </xf>
    <xf numFmtId="0" fontId="0" fillId="43" borderId="0" xfId="0" applyFill="1" applyAlignment="1">
      <alignment/>
    </xf>
    <xf numFmtId="0" fontId="0" fillId="44" borderId="0" xfId="0" applyNumberFormat="1" applyFont="1" applyFill="1" applyBorder="1" applyAlignment="1" applyProtection="1">
      <alignment horizontal="center" vertical="center"/>
      <protection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6" fillId="4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14" xfId="0" applyNumberFormat="1" applyBorder="1" applyAlignment="1">
      <alignment/>
    </xf>
    <xf numFmtId="0" fontId="9" fillId="47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9" fillId="47" borderId="0" xfId="0" applyFont="1" applyFill="1" applyAlignment="1">
      <alignment horizontal="center"/>
    </xf>
    <xf numFmtId="0" fontId="29" fillId="47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center" vertical="center"/>
    </xf>
    <xf numFmtId="0" fontId="0" fillId="39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" fillId="48" borderId="0" xfId="0" applyFont="1" applyFill="1" applyAlignment="1">
      <alignment/>
    </xf>
    <xf numFmtId="0" fontId="1" fillId="49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49" borderId="0" xfId="0" applyFill="1" applyAlignment="1">
      <alignment/>
    </xf>
    <xf numFmtId="0" fontId="0" fillId="5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8"/>
  <sheetViews>
    <sheetView tabSelected="1" zoomScale="130" zoomScaleNormal="130" workbookViewId="0" topLeftCell="F182">
      <pane ySplit="773" topLeftCell="A42" activePane="bottomLeft" state="split"/>
      <selection pane="topLeft" activeCell="E182" sqref="E182"/>
      <selection pane="bottomLeft" activeCell="R20" sqref="R20"/>
    </sheetView>
  </sheetViews>
  <sheetFormatPr defaultColWidth="11.421875" defaultRowHeight="12.75"/>
  <cols>
    <col min="1" max="1" width="20.57421875" style="0" bestFit="1" customWidth="1"/>
    <col min="2" max="3" width="2.421875" style="1" customWidth="1"/>
    <col min="4" max="4" width="2.00390625" style="0" customWidth="1"/>
    <col min="5" max="5" width="20.140625" style="0" bestFit="1" customWidth="1"/>
    <col min="6" max="7" width="2.421875" style="1" customWidth="1"/>
    <col min="8" max="8" width="2.00390625" style="0" customWidth="1"/>
    <col min="9" max="9" width="26.421875" style="0" bestFit="1" customWidth="1"/>
    <col min="10" max="11" width="2.421875" style="1" customWidth="1"/>
    <col min="12" max="12" width="2.00390625" style="0" customWidth="1"/>
    <col min="13" max="13" width="28.140625" style="0" bestFit="1" customWidth="1"/>
    <col min="14" max="15" width="2.421875" style="1" customWidth="1"/>
    <col min="16" max="16" width="2.00390625" style="0" customWidth="1"/>
    <col min="17" max="17" width="16.28125" style="0" bestFit="1" customWidth="1"/>
    <col min="18" max="18" width="2.421875" style="1" customWidth="1"/>
    <col min="19" max="19" width="2.00390625" style="0" customWidth="1"/>
  </cols>
  <sheetData>
    <row r="1" spans="1:18" s="13" customFormat="1" ht="15.75" customHeight="1">
      <c r="A1" s="94" t="s">
        <v>195</v>
      </c>
      <c r="B1" s="97"/>
      <c r="F1" s="10"/>
      <c r="G1" s="10"/>
      <c r="J1" s="10"/>
      <c r="K1" s="10"/>
      <c r="N1" s="10"/>
      <c r="O1" s="10"/>
      <c r="R1" s="10"/>
    </row>
    <row r="2" spans="1:15" s="13" customFormat="1" ht="13.5" customHeight="1">
      <c r="A2" s="94" t="s">
        <v>73</v>
      </c>
      <c r="B2" s="98"/>
      <c r="C2" s="21"/>
      <c r="D2" s="21"/>
      <c r="E2" s="21"/>
      <c r="H2" s="21"/>
      <c r="I2" s="21"/>
      <c r="J2" s="21"/>
      <c r="K2" s="21"/>
      <c r="L2" s="21"/>
      <c r="M2" s="21"/>
      <c r="N2" s="21"/>
      <c r="O2" s="21"/>
    </row>
    <row r="3" spans="1:15" s="13" customFormat="1" ht="13.5" customHeight="1">
      <c r="A3" s="94" t="s">
        <v>396</v>
      </c>
      <c r="B3" s="30"/>
      <c r="D3" s="21"/>
      <c r="E3" s="99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s="13" customFormat="1" ht="13.5" customHeight="1">
      <c r="A4" s="94" t="s">
        <v>397</v>
      </c>
      <c r="B4" s="100" t="s">
        <v>394</v>
      </c>
      <c r="C4" s="95" t="s">
        <v>395</v>
      </c>
      <c r="P4" s="96"/>
    </row>
    <row r="5" spans="1:19" s="7" customFormat="1" ht="15" customHeight="1">
      <c r="A5" s="7" t="s">
        <v>315</v>
      </c>
      <c r="B5" s="8"/>
      <c r="C5" s="8"/>
      <c r="D5" s="9"/>
      <c r="E5" s="7" t="s">
        <v>74</v>
      </c>
      <c r="F5" s="8"/>
      <c r="G5" s="8"/>
      <c r="H5" s="9"/>
      <c r="I5" s="7" t="s">
        <v>75</v>
      </c>
      <c r="J5" s="8"/>
      <c r="K5" s="8"/>
      <c r="L5" s="9"/>
      <c r="M5" s="7" t="s">
        <v>76</v>
      </c>
      <c r="N5" s="8"/>
      <c r="O5" s="8"/>
      <c r="P5" s="9"/>
      <c r="Q5" s="7" t="s">
        <v>77</v>
      </c>
      <c r="R5" s="8"/>
      <c r="S5" s="9"/>
    </row>
    <row r="6" spans="1:19" ht="13.5" customHeight="1">
      <c r="A6" t="s">
        <v>316</v>
      </c>
      <c r="B6" s="30"/>
      <c r="C6" s="91" t="s">
        <v>394</v>
      </c>
      <c r="D6" s="11"/>
      <c r="E6" t="s">
        <v>98</v>
      </c>
      <c r="F6" s="37">
        <v>1</v>
      </c>
      <c r="G6" s="91" t="s">
        <v>394</v>
      </c>
      <c r="H6" s="11"/>
      <c r="I6" t="s">
        <v>28</v>
      </c>
      <c r="J6" s="42"/>
      <c r="K6" s="91" t="s">
        <v>394</v>
      </c>
      <c r="L6" s="11"/>
      <c r="M6" t="s">
        <v>355</v>
      </c>
      <c r="N6" s="50"/>
      <c r="O6" s="91" t="s">
        <v>394</v>
      </c>
      <c r="P6" s="11"/>
      <c r="Q6" t="s">
        <v>102</v>
      </c>
      <c r="R6" s="12"/>
      <c r="S6" s="11"/>
    </row>
    <row r="7" spans="1:19" ht="13.5" customHeight="1">
      <c r="A7" t="s">
        <v>317</v>
      </c>
      <c r="B7" s="31"/>
      <c r="C7" s="92" t="s">
        <v>395</v>
      </c>
      <c r="D7" s="11"/>
      <c r="E7" t="s">
        <v>95</v>
      </c>
      <c r="F7" s="38">
        <v>1</v>
      </c>
      <c r="G7" s="91" t="s">
        <v>394</v>
      </c>
      <c r="H7" s="11"/>
      <c r="I7" t="s">
        <v>386</v>
      </c>
      <c r="J7" s="43"/>
      <c r="K7" s="91" t="s">
        <v>394</v>
      </c>
      <c r="L7" s="11"/>
      <c r="M7" s="87" t="s">
        <v>356</v>
      </c>
      <c r="N7" s="51"/>
      <c r="O7" s="91" t="s">
        <v>394</v>
      </c>
      <c r="P7" s="11"/>
      <c r="Q7" t="s">
        <v>33</v>
      </c>
      <c r="R7" s="91" t="s">
        <v>394</v>
      </c>
      <c r="S7" s="11"/>
    </row>
    <row r="8" spans="1:19" ht="13.5" customHeight="1">
      <c r="A8" t="s">
        <v>318</v>
      </c>
      <c r="B8" s="31"/>
      <c r="C8" s="91" t="s">
        <v>394</v>
      </c>
      <c r="D8" s="11"/>
      <c r="E8" t="s">
        <v>78</v>
      </c>
      <c r="F8" s="38">
        <v>1</v>
      </c>
      <c r="G8" s="91" t="s">
        <v>394</v>
      </c>
      <c r="H8" s="11"/>
      <c r="I8" t="s">
        <v>27</v>
      </c>
      <c r="J8" s="44"/>
      <c r="K8" s="91" t="s">
        <v>394</v>
      </c>
      <c r="L8" s="11"/>
      <c r="M8" t="s">
        <v>99</v>
      </c>
      <c r="N8" s="52"/>
      <c r="O8" s="91" t="s">
        <v>394</v>
      </c>
      <c r="P8" s="11"/>
      <c r="Q8" t="s">
        <v>7</v>
      </c>
      <c r="R8" s="12"/>
      <c r="S8" s="11"/>
    </row>
    <row r="9" spans="1:19" ht="13.5" customHeight="1">
      <c r="A9" t="s">
        <v>319</v>
      </c>
      <c r="B9" s="56"/>
      <c r="C9" s="91" t="s">
        <v>394</v>
      </c>
      <c r="D9" s="11"/>
      <c r="E9" t="s">
        <v>344</v>
      </c>
      <c r="F9" s="38">
        <v>1</v>
      </c>
      <c r="G9" s="91" t="s">
        <v>394</v>
      </c>
      <c r="H9" s="11"/>
      <c r="I9" t="s">
        <v>375</v>
      </c>
      <c r="J9" s="45"/>
      <c r="K9" s="91" t="s">
        <v>394</v>
      </c>
      <c r="L9" s="11"/>
      <c r="M9" s="87" t="s">
        <v>362</v>
      </c>
      <c r="N9" s="53"/>
      <c r="O9" s="91" t="s">
        <v>394</v>
      </c>
      <c r="P9" s="11"/>
      <c r="Q9" t="s">
        <v>47</v>
      </c>
      <c r="R9" s="12"/>
      <c r="S9" s="11"/>
    </row>
    <row r="10" spans="1:19" ht="13.5" customHeight="1">
      <c r="A10" t="s">
        <v>398</v>
      </c>
      <c r="B10" s="56"/>
      <c r="C10" s="91" t="s">
        <v>394</v>
      </c>
      <c r="D10" s="11"/>
      <c r="E10" t="s">
        <v>345</v>
      </c>
      <c r="F10" s="38">
        <v>1</v>
      </c>
      <c r="G10" s="91" t="s">
        <v>394</v>
      </c>
      <c r="H10" s="11"/>
      <c r="I10" t="s">
        <v>115</v>
      </c>
      <c r="J10" s="45"/>
      <c r="K10" s="91" t="s">
        <v>394</v>
      </c>
      <c r="L10" s="11"/>
      <c r="M10" s="87" t="s">
        <v>364</v>
      </c>
      <c r="N10" s="53"/>
      <c r="O10" s="91" t="s">
        <v>394</v>
      </c>
      <c r="P10" s="11"/>
      <c r="Q10" t="s">
        <v>79</v>
      </c>
      <c r="R10" s="12"/>
      <c r="S10" s="11"/>
    </row>
    <row r="11" spans="1:19" ht="13.5" customHeight="1">
      <c r="A11" t="s">
        <v>320</v>
      </c>
      <c r="B11" s="56"/>
      <c r="C11" s="91" t="s">
        <v>394</v>
      </c>
      <c r="D11" s="11"/>
      <c r="E11" t="s">
        <v>346</v>
      </c>
      <c r="F11" s="38">
        <v>1</v>
      </c>
      <c r="G11" s="91" t="s">
        <v>394</v>
      </c>
      <c r="H11" s="11"/>
      <c r="I11" t="s">
        <v>354</v>
      </c>
      <c r="J11" s="45"/>
      <c r="K11" s="91" t="s">
        <v>394</v>
      </c>
      <c r="L11" s="11"/>
      <c r="M11" s="87" t="s">
        <v>363</v>
      </c>
      <c r="N11" s="53"/>
      <c r="O11" s="91" t="s">
        <v>394</v>
      </c>
      <c r="P11" s="11"/>
      <c r="Q11" t="s">
        <v>260</v>
      </c>
      <c r="R11" s="12"/>
      <c r="S11" s="11"/>
    </row>
    <row r="12" spans="1:19" ht="13.5" customHeight="1">
      <c r="A12" t="s">
        <v>314</v>
      </c>
      <c r="B12" s="56"/>
      <c r="C12" s="91" t="s">
        <v>394</v>
      </c>
      <c r="D12" s="11"/>
      <c r="E12" t="s">
        <v>34</v>
      </c>
      <c r="F12" s="38">
        <v>1</v>
      </c>
      <c r="G12" s="91" t="s">
        <v>394</v>
      </c>
      <c r="H12" s="11"/>
      <c r="I12" t="s">
        <v>10</v>
      </c>
      <c r="J12" s="45"/>
      <c r="K12" s="91" t="s">
        <v>394</v>
      </c>
      <c r="L12" s="11"/>
      <c r="M12" s="87" t="s">
        <v>360</v>
      </c>
      <c r="N12" s="53"/>
      <c r="O12" s="91" t="s">
        <v>394</v>
      </c>
      <c r="P12" s="11"/>
      <c r="Q12" s="15" t="s">
        <v>9</v>
      </c>
      <c r="R12" s="12"/>
      <c r="S12" s="11"/>
    </row>
    <row r="13" spans="1:19" ht="13.5" customHeight="1">
      <c r="A13" t="s">
        <v>401</v>
      </c>
      <c r="B13" s="56"/>
      <c r="C13" s="91" t="s">
        <v>394</v>
      </c>
      <c r="D13" s="11"/>
      <c r="E13" t="s">
        <v>335</v>
      </c>
      <c r="F13" s="38">
        <v>1</v>
      </c>
      <c r="G13" s="91" t="s">
        <v>394</v>
      </c>
      <c r="H13" s="11"/>
      <c r="I13" t="s">
        <v>46</v>
      </c>
      <c r="J13" s="45"/>
      <c r="K13" s="91" t="s">
        <v>394</v>
      </c>
      <c r="L13" s="11"/>
      <c r="M13" s="87" t="s">
        <v>361</v>
      </c>
      <c r="N13" s="53"/>
      <c r="O13" s="91" t="s">
        <v>394</v>
      </c>
      <c r="P13" s="11"/>
      <c r="Q13" t="s">
        <v>49</v>
      </c>
      <c r="R13" s="12"/>
      <c r="S13" s="11"/>
    </row>
    <row r="14" spans="1:19" ht="13.5" customHeight="1">
      <c r="A14" t="s">
        <v>402</v>
      </c>
      <c r="B14" s="56"/>
      <c r="C14" s="91" t="s">
        <v>394</v>
      </c>
      <c r="D14" s="11"/>
      <c r="E14" t="s">
        <v>336</v>
      </c>
      <c r="F14" s="38">
        <v>3</v>
      </c>
      <c r="G14" s="91" t="s">
        <v>394</v>
      </c>
      <c r="H14" s="11"/>
      <c r="I14" t="s">
        <v>12</v>
      </c>
      <c r="J14" s="45"/>
      <c r="K14" s="91" t="s">
        <v>394</v>
      </c>
      <c r="L14" s="11"/>
      <c r="M14" s="87" t="s">
        <v>357</v>
      </c>
      <c r="N14" s="53"/>
      <c r="O14" s="91" t="s">
        <v>394</v>
      </c>
      <c r="P14" s="11"/>
      <c r="Q14" t="s">
        <v>48</v>
      </c>
      <c r="R14" s="12"/>
      <c r="S14" s="11"/>
    </row>
    <row r="15" spans="1:19" ht="13.5" customHeight="1">
      <c r="A15" t="s">
        <v>323</v>
      </c>
      <c r="B15" s="56"/>
      <c r="C15" s="91" t="s">
        <v>394</v>
      </c>
      <c r="D15" s="11"/>
      <c r="E15" t="s">
        <v>337</v>
      </c>
      <c r="F15" s="38">
        <v>1</v>
      </c>
      <c r="G15" s="91" t="s">
        <v>394</v>
      </c>
      <c r="H15" s="11"/>
      <c r="I15" t="s">
        <v>351</v>
      </c>
      <c r="J15" s="45"/>
      <c r="K15" s="91" t="s">
        <v>394</v>
      </c>
      <c r="L15" s="11"/>
      <c r="M15" s="87" t="s">
        <v>365</v>
      </c>
      <c r="N15" s="53"/>
      <c r="O15" s="91" t="s">
        <v>394</v>
      </c>
      <c r="P15" s="11"/>
      <c r="Q15" t="s">
        <v>442</v>
      </c>
      <c r="R15" s="91" t="s">
        <v>394</v>
      </c>
      <c r="S15" s="11"/>
    </row>
    <row r="16" spans="1:19" ht="13.5" customHeight="1">
      <c r="A16" t="s">
        <v>322</v>
      </c>
      <c r="B16" s="56"/>
      <c r="C16" s="91" t="s">
        <v>394</v>
      </c>
      <c r="D16" s="11"/>
      <c r="E16" t="s">
        <v>338</v>
      </c>
      <c r="F16" s="38">
        <v>2</v>
      </c>
      <c r="G16" s="91" t="s">
        <v>394</v>
      </c>
      <c r="H16" s="11"/>
      <c r="I16" t="s">
        <v>352</v>
      </c>
      <c r="J16" s="63"/>
      <c r="K16" s="91" t="s">
        <v>394</v>
      </c>
      <c r="L16" s="11"/>
      <c r="M16" t="s">
        <v>17</v>
      </c>
      <c r="N16" s="54"/>
      <c r="O16" s="91" t="s">
        <v>394</v>
      </c>
      <c r="P16" s="11"/>
      <c r="Q16" t="s">
        <v>96</v>
      </c>
      <c r="R16" s="12"/>
      <c r="S16" s="11"/>
    </row>
    <row r="17" spans="1:19" ht="13.5" customHeight="1">
      <c r="A17" t="s">
        <v>325</v>
      </c>
      <c r="B17" s="56"/>
      <c r="C17" s="91" t="s">
        <v>394</v>
      </c>
      <c r="D17" s="11"/>
      <c r="E17" t="s">
        <v>339</v>
      </c>
      <c r="F17" s="49">
        <v>2</v>
      </c>
      <c r="G17" s="91" t="s">
        <v>394</v>
      </c>
      <c r="H17" s="11"/>
      <c r="I17" t="s">
        <v>8</v>
      </c>
      <c r="J17" s="63"/>
      <c r="K17" s="91" t="s">
        <v>394</v>
      </c>
      <c r="L17" s="11"/>
      <c r="M17" s="87" t="s">
        <v>366</v>
      </c>
      <c r="N17" s="54"/>
      <c r="O17" s="91" t="s">
        <v>394</v>
      </c>
      <c r="P17" s="11"/>
      <c r="Q17" t="s">
        <v>100</v>
      </c>
      <c r="R17" s="12"/>
      <c r="S17" s="11"/>
    </row>
    <row r="18" spans="1:19" ht="13.5" customHeight="1">
      <c r="A18" t="s">
        <v>324</v>
      </c>
      <c r="B18" s="56"/>
      <c r="C18" s="91" t="s">
        <v>394</v>
      </c>
      <c r="D18" s="11"/>
      <c r="E18" t="s">
        <v>340</v>
      </c>
      <c r="F18" s="69">
        <v>1</v>
      </c>
      <c r="G18" s="91" t="s">
        <v>394</v>
      </c>
      <c r="H18" s="11"/>
      <c r="I18" t="s">
        <v>353</v>
      </c>
      <c r="J18" s="64"/>
      <c r="K18" s="91" t="s">
        <v>394</v>
      </c>
      <c r="L18" s="11"/>
      <c r="M18" s="87" t="s">
        <v>367</v>
      </c>
      <c r="N18" s="54"/>
      <c r="O18" s="91" t="s">
        <v>394</v>
      </c>
      <c r="P18" s="11"/>
      <c r="Q18" t="s">
        <v>87</v>
      </c>
      <c r="R18" s="14"/>
      <c r="S18" s="11"/>
    </row>
    <row r="19" spans="1:19" ht="13.5" customHeight="1">
      <c r="A19" t="s">
        <v>326</v>
      </c>
      <c r="B19" s="56"/>
      <c r="C19" s="91" t="s">
        <v>394</v>
      </c>
      <c r="D19" s="11"/>
      <c r="E19" t="s">
        <v>341</v>
      </c>
      <c r="F19" s="69">
        <v>2</v>
      </c>
      <c r="G19" s="91" t="s">
        <v>394</v>
      </c>
      <c r="H19" s="11"/>
      <c r="I19" t="s">
        <v>378</v>
      </c>
      <c r="J19" s="65"/>
      <c r="K19" s="91" t="s">
        <v>394</v>
      </c>
      <c r="L19" s="11"/>
      <c r="M19" t="s">
        <v>368</v>
      </c>
      <c r="N19" s="54"/>
      <c r="O19" s="91" t="s">
        <v>394</v>
      </c>
      <c r="P19" s="11"/>
      <c r="Q19" t="s">
        <v>6</v>
      </c>
      <c r="R19" s="14"/>
      <c r="S19" s="11"/>
    </row>
    <row r="20" spans="1:19" ht="13.5" customHeight="1">
      <c r="A20" t="s">
        <v>88</v>
      </c>
      <c r="B20" s="56"/>
      <c r="C20" s="91" t="s">
        <v>394</v>
      </c>
      <c r="D20" s="11"/>
      <c r="E20" t="s">
        <v>342</v>
      </c>
      <c r="F20" s="40">
        <v>2</v>
      </c>
      <c r="G20" s="91" t="s">
        <v>394</v>
      </c>
      <c r="H20" s="11"/>
      <c r="I20" t="s">
        <v>438</v>
      </c>
      <c r="J20" s="65"/>
      <c r="K20" s="95" t="s">
        <v>395</v>
      </c>
      <c r="L20" s="11"/>
      <c r="M20" t="s">
        <v>369</v>
      </c>
      <c r="N20" s="55"/>
      <c r="O20" s="91" t="s">
        <v>394</v>
      </c>
      <c r="P20" s="11"/>
      <c r="Q20" t="s">
        <v>441</v>
      </c>
      <c r="R20" s="12"/>
      <c r="S20" s="11"/>
    </row>
    <row r="21" spans="1:19" ht="13.5" customHeight="1">
      <c r="A21" t="s">
        <v>327</v>
      </c>
      <c r="B21" s="56"/>
      <c r="C21" s="91" t="s">
        <v>394</v>
      </c>
      <c r="D21" s="11"/>
      <c r="E21" t="s">
        <v>97</v>
      </c>
      <c r="F21" s="41">
        <v>3</v>
      </c>
      <c r="G21" s="91" t="s">
        <v>394</v>
      </c>
      <c r="H21" s="11"/>
      <c r="J21" s="65"/>
      <c r="K21" s="83"/>
      <c r="L21" s="11"/>
      <c r="M21" t="s">
        <v>372</v>
      </c>
      <c r="N21" s="55"/>
      <c r="O21" s="91" t="s">
        <v>394</v>
      </c>
      <c r="P21" s="11"/>
      <c r="Q21" t="s">
        <v>116</v>
      </c>
      <c r="R21" s="12"/>
      <c r="S21" s="11"/>
    </row>
    <row r="22" spans="1:19" ht="13.5" customHeight="1">
      <c r="A22" t="s">
        <v>328</v>
      </c>
      <c r="B22" s="56"/>
      <c r="C22" s="91" t="s">
        <v>394</v>
      </c>
      <c r="D22" s="11"/>
      <c r="E22" t="s">
        <v>101</v>
      </c>
      <c r="F22" s="48">
        <v>1</v>
      </c>
      <c r="G22" s="91" t="s">
        <v>394</v>
      </c>
      <c r="H22" s="11"/>
      <c r="J22" s="65"/>
      <c r="K22" s="83"/>
      <c r="L22" s="11"/>
      <c r="M22" t="s">
        <v>370</v>
      </c>
      <c r="N22" s="55"/>
      <c r="O22" s="91" t="s">
        <v>394</v>
      </c>
      <c r="P22" s="11"/>
      <c r="R22" s="12"/>
      <c r="S22" s="11"/>
    </row>
    <row r="23" spans="1:19" ht="13.5" customHeight="1">
      <c r="A23" t="s">
        <v>329</v>
      </c>
      <c r="B23" s="56"/>
      <c r="C23" s="91" t="s">
        <v>394</v>
      </c>
      <c r="D23" s="11"/>
      <c r="E23" t="s">
        <v>104</v>
      </c>
      <c r="F23" s="47">
        <v>1</v>
      </c>
      <c r="G23" s="91" t="s">
        <v>394</v>
      </c>
      <c r="H23" s="11"/>
      <c r="I23" s="7" t="s">
        <v>36</v>
      </c>
      <c r="J23" s="11"/>
      <c r="K23" s="11"/>
      <c r="L23" s="11"/>
      <c r="M23" t="s">
        <v>18</v>
      </c>
      <c r="N23" s="62"/>
      <c r="O23" s="95" t="s">
        <v>395</v>
      </c>
      <c r="P23" s="11"/>
      <c r="R23" s="12"/>
      <c r="S23" s="11"/>
    </row>
    <row r="24" spans="1:19" ht="13.5" customHeight="1">
      <c r="A24" t="s">
        <v>330</v>
      </c>
      <c r="B24" s="56"/>
      <c r="C24" s="91" t="s">
        <v>394</v>
      </c>
      <c r="D24" s="11"/>
      <c r="E24" t="s">
        <v>343</v>
      </c>
      <c r="F24" s="39">
        <v>1</v>
      </c>
      <c r="G24" s="91" t="s">
        <v>394</v>
      </c>
      <c r="H24" s="11"/>
      <c r="I24" t="s">
        <v>331</v>
      </c>
      <c r="J24" s="65"/>
      <c r="K24" s="91" t="s">
        <v>394</v>
      </c>
      <c r="L24" s="11"/>
      <c r="M24" s="87" t="s">
        <v>248</v>
      </c>
      <c r="N24" s="62"/>
      <c r="O24" s="95" t="s">
        <v>395</v>
      </c>
      <c r="P24" s="11"/>
      <c r="R24"/>
      <c r="S24" s="11"/>
    </row>
    <row r="25" spans="1:19" ht="13.5" customHeight="1">
      <c r="A25" t="s">
        <v>176</v>
      </c>
      <c r="B25" s="56"/>
      <c r="C25" s="91" t="s">
        <v>394</v>
      </c>
      <c r="D25" s="11"/>
      <c r="E25" t="s">
        <v>114</v>
      </c>
      <c r="F25" s="66">
        <v>1</v>
      </c>
      <c r="G25" s="91" t="s">
        <v>394</v>
      </c>
      <c r="H25" s="11"/>
      <c r="I25" t="s">
        <v>380</v>
      </c>
      <c r="J25" s="65"/>
      <c r="K25" s="91" t="s">
        <v>394</v>
      </c>
      <c r="L25" s="11"/>
      <c r="M25" s="87" t="s">
        <v>249</v>
      </c>
      <c r="N25" s="62"/>
      <c r="O25" s="95" t="s">
        <v>395</v>
      </c>
      <c r="P25" s="11"/>
      <c r="R25"/>
      <c r="S25" s="11"/>
    </row>
    <row r="26" spans="1:18" s="11" customFormat="1" ht="13.5" customHeight="1">
      <c r="A26" t="s">
        <v>26</v>
      </c>
      <c r="B26" s="56"/>
      <c r="C26" s="91" t="s">
        <v>394</v>
      </c>
      <c r="E26" t="s">
        <v>11</v>
      </c>
      <c r="F26" s="66">
        <v>1</v>
      </c>
      <c r="G26" s="91" t="s">
        <v>394</v>
      </c>
      <c r="I26" t="s">
        <v>141</v>
      </c>
      <c r="J26" s="73"/>
      <c r="K26" s="91" t="s">
        <v>394</v>
      </c>
      <c r="M26" t="s">
        <v>250</v>
      </c>
      <c r="N26" s="62"/>
      <c r="O26" s="95" t="s">
        <v>395</v>
      </c>
      <c r="Q26"/>
      <c r="R26"/>
    </row>
    <row r="27" spans="1:18" s="11" customFormat="1" ht="13.5" customHeight="1">
      <c r="A27" t="s">
        <v>332</v>
      </c>
      <c r="B27" s="32"/>
      <c r="C27" s="91" t="s">
        <v>394</v>
      </c>
      <c r="E27" t="s">
        <v>21</v>
      </c>
      <c r="F27" s="46">
        <v>1</v>
      </c>
      <c r="G27" s="91" t="s">
        <v>394</v>
      </c>
      <c r="I27" t="s">
        <v>333</v>
      </c>
      <c r="J27" s="65"/>
      <c r="K27" s="91" t="s">
        <v>394</v>
      </c>
      <c r="M27" s="87" t="s">
        <v>251</v>
      </c>
      <c r="N27" s="62"/>
      <c r="O27" s="95" t="s">
        <v>395</v>
      </c>
      <c r="Q27"/>
      <c r="R27"/>
    </row>
    <row r="28" spans="1:18" s="11" customFormat="1" ht="13.5" customHeight="1">
      <c r="A28" t="s">
        <v>382</v>
      </c>
      <c r="B28" s="32"/>
      <c r="C28" s="91" t="s">
        <v>394</v>
      </c>
      <c r="E28" t="s">
        <v>347</v>
      </c>
      <c r="F28" s="46">
        <v>1</v>
      </c>
      <c r="G28" s="91" t="s">
        <v>394</v>
      </c>
      <c r="I28" t="s">
        <v>376</v>
      </c>
      <c r="J28" s="65"/>
      <c r="K28" s="91" t="s">
        <v>394</v>
      </c>
      <c r="M28" t="s">
        <v>358</v>
      </c>
      <c r="N28" s="62"/>
      <c r="O28" s="95" t="s">
        <v>395</v>
      </c>
      <c r="Q28"/>
      <c r="R28"/>
    </row>
    <row r="29" spans="1:18" s="11" customFormat="1" ht="13.5" customHeight="1">
      <c r="A29" t="s">
        <v>413</v>
      </c>
      <c r="B29" s="32"/>
      <c r="C29" s="91" t="s">
        <v>394</v>
      </c>
      <c r="E29" t="s">
        <v>348</v>
      </c>
      <c r="F29" s="46">
        <v>3</v>
      </c>
      <c r="G29" s="91" t="s">
        <v>394</v>
      </c>
      <c r="I29" t="s">
        <v>377</v>
      </c>
      <c r="J29" s="65"/>
      <c r="K29" s="91" t="s">
        <v>394</v>
      </c>
      <c r="M29" t="s">
        <v>373</v>
      </c>
      <c r="N29" s="62"/>
      <c r="O29" s="91" t="s">
        <v>394</v>
      </c>
      <c r="Q29"/>
      <c r="R29"/>
    </row>
    <row r="30" spans="1:18" s="11" customFormat="1" ht="13.5" customHeight="1">
      <c r="A30"/>
      <c r="B30"/>
      <c r="C30"/>
      <c r="E30" t="s">
        <v>349</v>
      </c>
      <c r="F30" s="46">
        <v>1</v>
      </c>
      <c r="G30" s="91" t="s">
        <v>394</v>
      </c>
      <c r="I30" t="s">
        <v>379</v>
      </c>
      <c r="J30" s="65"/>
      <c r="K30" s="91" t="s">
        <v>394</v>
      </c>
      <c r="M30" t="s">
        <v>374</v>
      </c>
      <c r="N30" s="62"/>
      <c r="O30" s="91" t="s">
        <v>394</v>
      </c>
      <c r="Q30"/>
      <c r="R30"/>
    </row>
    <row r="31" spans="1:18" s="11" customFormat="1" ht="13.5" customHeight="1">
      <c r="A31"/>
      <c r="B31"/>
      <c r="C31"/>
      <c r="E31" t="s">
        <v>255</v>
      </c>
      <c r="F31" s="46">
        <v>1</v>
      </c>
      <c r="G31" s="91" t="s">
        <v>394</v>
      </c>
      <c r="I31" t="s">
        <v>383</v>
      </c>
      <c r="J31" s="65"/>
      <c r="K31" s="91" t="s">
        <v>394</v>
      </c>
      <c r="M31" t="s">
        <v>431</v>
      </c>
      <c r="N31" s="62"/>
      <c r="O31" s="91" t="s">
        <v>394</v>
      </c>
      <c r="Q31"/>
      <c r="R31"/>
    </row>
    <row r="32" spans="1:18" s="11" customFormat="1" ht="13.5" customHeight="1">
      <c r="A32"/>
      <c r="B32"/>
      <c r="C32"/>
      <c r="E32" t="s">
        <v>262</v>
      </c>
      <c r="F32" s="46">
        <v>1</v>
      </c>
      <c r="G32" s="95" t="s">
        <v>395</v>
      </c>
      <c r="I32" t="s">
        <v>384</v>
      </c>
      <c r="J32" s="65"/>
      <c r="K32" s="91" t="s">
        <v>394</v>
      </c>
      <c r="M32" t="s">
        <v>371</v>
      </c>
      <c r="N32" s="62"/>
      <c r="O32" s="91" t="s">
        <v>394</v>
      </c>
      <c r="Q32"/>
      <c r="R32"/>
    </row>
    <row r="33" spans="1:18" s="11" customFormat="1" ht="13.5" customHeight="1">
      <c r="A33"/>
      <c r="B33"/>
      <c r="C33"/>
      <c r="E33" t="s">
        <v>439</v>
      </c>
      <c r="F33" s="46">
        <v>1</v>
      </c>
      <c r="G33" s="91" t="s">
        <v>394</v>
      </c>
      <c r="I33" t="s">
        <v>385</v>
      </c>
      <c r="J33" s="65"/>
      <c r="K33" s="91" t="s">
        <v>394</v>
      </c>
      <c r="M33" t="s">
        <v>359</v>
      </c>
      <c r="N33" s="62"/>
      <c r="O33" s="91" t="s">
        <v>394</v>
      </c>
      <c r="Q33"/>
      <c r="R33"/>
    </row>
    <row r="34" spans="1:18" s="11" customFormat="1" ht="13.5" customHeight="1">
      <c r="A34"/>
      <c r="B34"/>
      <c r="C34"/>
      <c r="E34" t="s">
        <v>35</v>
      </c>
      <c r="F34" s="46">
        <v>1</v>
      </c>
      <c r="G34" s="91" t="s">
        <v>394</v>
      </c>
      <c r="I34"/>
      <c r="J34"/>
      <c r="K34"/>
      <c r="M34" t="s">
        <v>244</v>
      </c>
      <c r="N34" s="62"/>
      <c r="O34" s="91" t="s">
        <v>394</v>
      </c>
      <c r="Q34"/>
      <c r="R34"/>
    </row>
    <row r="35" spans="1:18" s="11" customFormat="1" ht="13.5" customHeight="1">
      <c r="A35"/>
      <c r="B35"/>
      <c r="C35"/>
      <c r="E35" t="s">
        <v>350</v>
      </c>
      <c r="F35" s="93">
        <v>2</v>
      </c>
      <c r="G35" s="91" t="s">
        <v>394</v>
      </c>
      <c r="I35"/>
      <c r="J35"/>
      <c r="K35"/>
      <c r="M35" t="s">
        <v>381</v>
      </c>
      <c r="N35" s="62"/>
      <c r="O35" s="91" t="s">
        <v>394</v>
      </c>
      <c r="Q35"/>
      <c r="R35"/>
    </row>
    <row r="36" spans="1:19" s="16" customFormat="1" ht="13.5" customHeight="1">
      <c r="A36"/>
      <c r="B36"/>
      <c r="C36"/>
      <c r="D36" s="11"/>
      <c r="E36"/>
      <c r="F36"/>
      <c r="G36"/>
      <c r="H36" s="11"/>
      <c r="I36"/>
      <c r="J36"/>
      <c r="K36"/>
      <c r="L36" s="11"/>
      <c r="M36" t="s">
        <v>432</v>
      </c>
      <c r="N36" s="102"/>
      <c r="O36" s="95" t="s">
        <v>395</v>
      </c>
      <c r="P36" s="11"/>
      <c r="Q36"/>
      <c r="R36"/>
      <c r="S36" s="11"/>
    </row>
    <row r="37" spans="1:19" s="16" customFormat="1" ht="13.5" customHeight="1">
      <c r="A37"/>
      <c r="B37"/>
      <c r="C37"/>
      <c r="D37" s="11"/>
      <c r="E37"/>
      <c r="F37"/>
      <c r="G37"/>
      <c r="H37" s="11"/>
      <c r="I37"/>
      <c r="J37"/>
      <c r="K37"/>
      <c r="L37" s="11"/>
      <c r="M37"/>
      <c r="N37"/>
      <c r="O37"/>
      <c r="P37" s="11"/>
      <c r="Q37"/>
      <c r="R37"/>
      <c r="S37" s="11"/>
    </row>
    <row r="38" s="11" customFormat="1" ht="13.5" customHeight="1"/>
    <row r="39" spans="1:19" s="7" customFormat="1" ht="15" customHeight="1">
      <c r="A39" s="7" t="s">
        <v>117</v>
      </c>
      <c r="B39" s="17"/>
      <c r="C39" s="17"/>
      <c r="D39" s="11"/>
      <c r="E39" s="7" t="s">
        <v>118</v>
      </c>
      <c r="F39" s="18"/>
      <c r="G39" s="18"/>
      <c r="H39" s="11"/>
      <c r="I39" s="7" t="s">
        <v>388</v>
      </c>
      <c r="J39" s="11"/>
      <c r="K39" s="11"/>
      <c r="L39" s="11"/>
      <c r="M39" s="9" t="s">
        <v>119</v>
      </c>
      <c r="N39" s="19"/>
      <c r="O39" s="19"/>
      <c r="P39" s="11"/>
      <c r="Q39" s="9"/>
      <c r="R39" s="19"/>
      <c r="S39" s="11"/>
    </row>
    <row r="40" spans="1:19" ht="13.5" customHeight="1">
      <c r="A40" t="s">
        <v>120</v>
      </c>
      <c r="B40" s="10"/>
      <c r="C40" s="91" t="s">
        <v>394</v>
      </c>
      <c r="D40" s="11"/>
      <c r="E40" t="s">
        <v>121</v>
      </c>
      <c r="F40" s="33"/>
      <c r="G40" s="91" t="s">
        <v>394</v>
      </c>
      <c r="H40" s="11"/>
      <c r="I40" t="s">
        <v>387</v>
      </c>
      <c r="J40" s="32"/>
      <c r="K40" s="91" t="s">
        <v>394</v>
      </c>
      <c r="L40" s="11"/>
      <c r="M40" t="s">
        <v>122</v>
      </c>
      <c r="N40"/>
      <c r="O40"/>
      <c r="P40" s="11"/>
      <c r="R40" s="58"/>
      <c r="S40" s="11"/>
    </row>
    <row r="41" spans="1:19" ht="13.5" customHeight="1">
      <c r="A41" t="s">
        <v>123</v>
      </c>
      <c r="B41" s="10"/>
      <c r="C41" s="10"/>
      <c r="D41" s="11"/>
      <c r="E41" t="s">
        <v>257</v>
      </c>
      <c r="F41" s="34"/>
      <c r="G41" s="91" t="s">
        <v>394</v>
      </c>
      <c r="H41" s="11"/>
      <c r="I41" t="s">
        <v>389</v>
      </c>
      <c r="J41" s="32"/>
      <c r="K41" s="91" t="s">
        <v>394</v>
      </c>
      <c r="L41" s="11"/>
      <c r="M41" t="s">
        <v>22</v>
      </c>
      <c r="N41" s="70"/>
      <c r="O41" s="70"/>
      <c r="P41" s="11"/>
      <c r="R41" s="58"/>
      <c r="S41" s="11"/>
    </row>
    <row r="42" spans="1:19" ht="13.5" customHeight="1">
      <c r="A42" t="s">
        <v>125</v>
      </c>
      <c r="B42" s="10"/>
      <c r="C42" s="10"/>
      <c r="D42" s="11"/>
      <c r="E42" t="s">
        <v>129</v>
      </c>
      <c r="F42" s="34"/>
      <c r="G42" s="91" t="s">
        <v>394</v>
      </c>
      <c r="H42" s="11"/>
      <c r="I42" t="s">
        <v>390</v>
      </c>
      <c r="J42" s="32"/>
      <c r="K42" s="91" t="s">
        <v>394</v>
      </c>
      <c r="L42" s="11"/>
      <c r="M42" t="s">
        <v>44</v>
      </c>
      <c r="N42" s="70"/>
      <c r="O42" s="70"/>
      <c r="P42" s="11"/>
      <c r="R42" s="57"/>
      <c r="S42" s="11"/>
    </row>
    <row r="43" spans="1:19" ht="13.5" customHeight="1">
      <c r="A43" t="s">
        <v>256</v>
      </c>
      <c r="B43" s="33"/>
      <c r="C43" s="91" t="s">
        <v>394</v>
      </c>
      <c r="D43" s="11"/>
      <c r="E43" t="s">
        <v>37</v>
      </c>
      <c r="F43" s="35"/>
      <c r="G43" s="91" t="s">
        <v>394</v>
      </c>
      <c r="H43" s="11"/>
      <c r="I43" t="s">
        <v>391</v>
      </c>
      <c r="J43" s="32"/>
      <c r="K43" s="91" t="s">
        <v>394</v>
      </c>
      <c r="L43" s="11"/>
      <c r="M43" t="s">
        <v>23</v>
      </c>
      <c r="N43" s="70"/>
      <c r="O43" s="70"/>
      <c r="P43" s="11"/>
      <c r="R43" s="59"/>
      <c r="S43" s="11"/>
    </row>
    <row r="44" spans="1:19" ht="13.5" customHeight="1">
      <c r="A44" t="s">
        <v>19</v>
      </c>
      <c r="B44" s="10"/>
      <c r="C44" s="91" t="s">
        <v>394</v>
      </c>
      <c r="D44" s="11"/>
      <c r="E44" t="s">
        <v>166</v>
      </c>
      <c r="F44" s="36"/>
      <c r="G44" s="91" t="s">
        <v>394</v>
      </c>
      <c r="H44" s="11"/>
      <c r="I44" t="s">
        <v>392</v>
      </c>
      <c r="J44" s="32"/>
      <c r="K44" s="91" t="s">
        <v>394</v>
      </c>
      <c r="L44" s="11"/>
      <c r="M44" t="s">
        <v>24</v>
      </c>
      <c r="N44" s="70"/>
      <c r="O44" s="70"/>
      <c r="P44" s="11"/>
      <c r="R44" s="59"/>
      <c r="S44" s="11"/>
    </row>
    <row r="45" spans="2:19" ht="13.5" customHeight="1">
      <c r="B45" s="10"/>
      <c r="C45" s="10"/>
      <c r="D45" s="11"/>
      <c r="E45" t="s">
        <v>167</v>
      </c>
      <c r="F45" s="103"/>
      <c r="G45" s="91"/>
      <c r="H45" s="11"/>
      <c r="I45" t="s">
        <v>334</v>
      </c>
      <c r="J45" s="32"/>
      <c r="K45" s="91" t="s">
        <v>394</v>
      </c>
      <c r="L45" s="11"/>
      <c r="M45" t="s">
        <v>25</v>
      </c>
      <c r="N45" s="74"/>
      <c r="O45" s="74"/>
      <c r="P45" s="11"/>
      <c r="R45" s="59"/>
      <c r="S45" s="11"/>
    </row>
    <row r="46" spans="2:19" ht="13.5" customHeight="1">
      <c r="B46" s="10"/>
      <c r="C46" s="10"/>
      <c r="D46" s="11"/>
      <c r="E46" t="s">
        <v>261</v>
      </c>
      <c r="F46" s="36"/>
      <c r="G46" s="91" t="s">
        <v>394</v>
      </c>
      <c r="H46" s="11"/>
      <c r="I46" t="s">
        <v>393</v>
      </c>
      <c r="J46" s="32"/>
      <c r="K46" s="91" t="s">
        <v>394</v>
      </c>
      <c r="L46" s="11"/>
      <c r="M46" t="s">
        <v>29</v>
      </c>
      <c r="N46" s="60"/>
      <c r="O46" s="60"/>
      <c r="P46" s="11"/>
      <c r="R46" s="59"/>
      <c r="S46" s="11"/>
    </row>
    <row r="47" spans="2:19" ht="13.5" customHeight="1">
      <c r="B47" s="10"/>
      <c r="C47" s="10"/>
      <c r="D47" s="11"/>
      <c r="E47" t="s">
        <v>124</v>
      </c>
      <c r="F47" s="36"/>
      <c r="G47" s="91" t="s">
        <v>394</v>
      </c>
      <c r="H47" s="11"/>
      <c r="I47" t="s">
        <v>145</v>
      </c>
      <c r="J47" s="102"/>
      <c r="K47"/>
      <c r="L47" s="11"/>
      <c r="M47" t="s">
        <v>30</v>
      </c>
      <c r="N47" s="61"/>
      <c r="O47" s="61"/>
      <c r="P47" s="11"/>
      <c r="R47" s="59"/>
      <c r="S47" s="11"/>
    </row>
    <row r="48" spans="4:19" s="10" customFormat="1" ht="13.5" customHeight="1">
      <c r="D48" s="11"/>
      <c r="E48" t="s">
        <v>433</v>
      </c>
      <c r="F48" s="34"/>
      <c r="G48" s="91" t="s">
        <v>394</v>
      </c>
      <c r="H48" s="11"/>
      <c r="I48" t="s">
        <v>440</v>
      </c>
      <c r="J48" s="32"/>
      <c r="K48" s="91" t="s">
        <v>394</v>
      </c>
      <c r="L48" s="11"/>
      <c r="M48" t="s">
        <v>31</v>
      </c>
      <c r="N48" s="61"/>
      <c r="O48" s="61"/>
      <c r="P48" s="11"/>
      <c r="Q48"/>
      <c r="R48" s="59"/>
      <c r="S48" s="11"/>
    </row>
    <row r="49" spans="4:19" s="10" customFormat="1" ht="13.5" customHeight="1">
      <c r="D49" s="11"/>
      <c r="E49" t="s">
        <v>434</v>
      </c>
      <c r="F49" s="34"/>
      <c r="G49" s="91" t="s">
        <v>394</v>
      </c>
      <c r="H49" s="11"/>
      <c r="L49" s="11"/>
      <c r="M49" t="s">
        <v>32</v>
      </c>
      <c r="N49" s="61"/>
      <c r="O49" s="61"/>
      <c r="P49" s="11"/>
      <c r="S49" s="11"/>
    </row>
    <row r="50" spans="1:44" s="11" customFormat="1" ht="13.5" customHeight="1">
      <c r="A50" s="10"/>
      <c r="B50" s="10"/>
      <c r="C50" s="10"/>
      <c r="E50" t="s">
        <v>435</v>
      </c>
      <c r="F50" s="34"/>
      <c r="G50" s="91" t="s">
        <v>394</v>
      </c>
      <c r="I50" s="10"/>
      <c r="J50" s="10"/>
      <c r="K50" s="10"/>
      <c r="M50" t="s">
        <v>213</v>
      </c>
      <c r="N50" s="70"/>
      <c r="O50" s="70"/>
      <c r="Q50" s="10"/>
      <c r="R50" s="1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1" customFormat="1" ht="13.5" customHeight="1">
      <c r="A51" s="10"/>
      <c r="B51" s="10"/>
      <c r="C51" s="10"/>
      <c r="E51" t="s">
        <v>436</v>
      </c>
      <c r="F51" s="34"/>
      <c r="G51" s="91" t="s">
        <v>394</v>
      </c>
      <c r="I51" s="10"/>
      <c r="J51" s="10"/>
      <c r="K51" s="10"/>
      <c r="M51" t="s">
        <v>252</v>
      </c>
      <c r="N51" s="10"/>
      <c r="O51" s="10"/>
      <c r="Q51" s="10"/>
      <c r="R51" s="10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11" customFormat="1" ht="13.5" customHeight="1">
      <c r="A52" s="10"/>
      <c r="B52" s="10"/>
      <c r="C52" s="10"/>
      <c r="E52" t="s">
        <v>437</v>
      </c>
      <c r="F52" s="34"/>
      <c r="G52" s="91" t="s">
        <v>394</v>
      </c>
      <c r="I52" s="10"/>
      <c r="J52" s="10"/>
      <c r="K52" s="10"/>
      <c r="M52"/>
      <c r="N52" s="61"/>
      <c r="O52" s="61"/>
      <c r="Q52" s="10"/>
      <c r="R52" s="10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11" customFormat="1" ht="13.5" customHeight="1">
      <c r="A53" s="10"/>
      <c r="B53" s="10"/>
      <c r="C53" s="10"/>
      <c r="E53" s="10"/>
      <c r="F53" s="10"/>
      <c r="G53" s="10"/>
      <c r="I53" s="10"/>
      <c r="J53" s="10"/>
      <c r="K53" s="10"/>
      <c r="M53" s="10" t="s">
        <v>212</v>
      </c>
      <c r="N53" s="10"/>
      <c r="O53" s="10"/>
      <c r="Q53" s="10"/>
      <c r="R53" s="10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1" customFormat="1" ht="13.5" customHeight="1">
      <c r="A54" s="10"/>
      <c r="B54" s="10"/>
      <c r="C54" s="10"/>
      <c r="E54" s="10"/>
      <c r="F54" s="10"/>
      <c r="G54" s="10"/>
      <c r="I54" s="10"/>
      <c r="J54" s="10"/>
      <c r="K54" s="10"/>
      <c r="M54" s="10"/>
      <c r="N54" s="10"/>
      <c r="O54" s="10"/>
      <c r="Q54" s="10"/>
      <c r="R54" s="10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11" customFormat="1" ht="13.5" customHeight="1">
      <c r="A55" s="10"/>
      <c r="B55" s="10"/>
      <c r="C55" s="10"/>
      <c r="E55" s="10"/>
      <c r="F55" s="10"/>
      <c r="G55" s="10"/>
      <c r="I55" s="10"/>
      <c r="J55" s="10"/>
      <c r="K55" s="10"/>
      <c r="M55" s="10"/>
      <c r="N55" s="10"/>
      <c r="O55" s="10"/>
      <c r="Q55" s="10"/>
      <c r="R55" s="10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11" customFormat="1" ht="13.5" customHeight="1">
      <c r="A56" s="10"/>
      <c r="B56" s="10"/>
      <c r="C56" s="10"/>
      <c r="E56" s="10"/>
      <c r="F56" s="10"/>
      <c r="G56" s="10"/>
      <c r="I56" s="10"/>
      <c r="J56" s="10"/>
      <c r="K56" s="10"/>
      <c r="M56" s="10"/>
      <c r="N56" s="10"/>
      <c r="O56" s="10"/>
      <c r="Q56" s="10"/>
      <c r="R56" s="10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11" customFormat="1" ht="13.5" customHeight="1">
      <c r="A57" s="10"/>
      <c r="B57" s="10"/>
      <c r="C57" s="10"/>
      <c r="E57" s="10"/>
      <c r="F57" s="10"/>
      <c r="G57" s="10"/>
      <c r="I57" s="10"/>
      <c r="J57" s="10"/>
      <c r="K57" s="10"/>
      <c r="M57" s="10"/>
      <c r="N57" s="10"/>
      <c r="O57" s="10"/>
      <c r="Q57" s="10"/>
      <c r="R57" s="10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11" customFormat="1" ht="13.5" customHeight="1">
      <c r="A58" s="10"/>
      <c r="B58" s="10"/>
      <c r="C58" s="10"/>
      <c r="E58" s="10"/>
      <c r="F58" s="10"/>
      <c r="G58" s="10"/>
      <c r="I58" s="10"/>
      <c r="J58" s="10"/>
      <c r="K58" s="10"/>
      <c r="M58" s="10"/>
      <c r="N58" s="10"/>
      <c r="O58" s="10"/>
      <c r="Q58" s="10"/>
      <c r="R58" s="10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11" customFormat="1" ht="13.5" customHeight="1">
      <c r="A59" s="10"/>
      <c r="B59" s="10"/>
      <c r="C59" s="10"/>
      <c r="E59" s="10"/>
      <c r="F59" s="10"/>
      <c r="G59" s="10"/>
      <c r="I59" s="10"/>
      <c r="J59" s="10"/>
      <c r="K59" s="10"/>
      <c r="M59" s="10"/>
      <c r="N59" s="10"/>
      <c r="O59" s="10"/>
      <c r="Q59" s="10"/>
      <c r="R59" s="10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11" customFormat="1" ht="13.5" customHeight="1">
      <c r="A60" s="10"/>
      <c r="B60" s="10"/>
      <c r="C60" s="10"/>
      <c r="E60" s="10"/>
      <c r="F60" s="10"/>
      <c r="G60" s="10"/>
      <c r="I60" s="10"/>
      <c r="J60" s="10"/>
      <c r="K60" s="10"/>
      <c r="M60" s="10"/>
      <c r="N60" s="10"/>
      <c r="O60" s="10"/>
      <c r="Q60" s="10"/>
      <c r="R60" s="1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11" customFormat="1" ht="13.5" customHeight="1">
      <c r="A61" s="10"/>
      <c r="B61" s="10"/>
      <c r="C61" s="10"/>
      <c r="E61" s="10"/>
      <c r="F61" s="10"/>
      <c r="G61" s="10"/>
      <c r="I61" s="10"/>
      <c r="J61" s="10"/>
      <c r="K61" s="10"/>
      <c r="M61" s="10"/>
      <c r="N61" s="10"/>
      <c r="O61" s="10"/>
      <c r="Q61" s="10"/>
      <c r="R61" s="10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11" customFormat="1" ht="13.5" customHeight="1">
      <c r="A62" s="10"/>
      <c r="B62" s="10"/>
      <c r="C62" s="10"/>
      <c r="E62" s="10"/>
      <c r="F62" s="10"/>
      <c r="G62" s="10"/>
      <c r="I62" s="10"/>
      <c r="J62" s="10"/>
      <c r="K62" s="10"/>
      <c r="M62" s="10"/>
      <c r="N62" s="10"/>
      <c r="O62" s="10"/>
      <c r="Q62" s="10"/>
      <c r="R62" s="10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11" customFormat="1" ht="13.5" customHeight="1">
      <c r="A63" s="10"/>
      <c r="B63" s="10"/>
      <c r="C63" s="10"/>
      <c r="E63" s="10"/>
      <c r="F63" s="10"/>
      <c r="G63" s="10"/>
      <c r="I63" s="10"/>
      <c r="J63" s="10"/>
      <c r="K63" s="10"/>
      <c r="M63" s="10"/>
      <c r="N63" s="10"/>
      <c r="O63" s="10"/>
      <c r="Q63" s="10"/>
      <c r="R63" s="10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11" customFormat="1" ht="13.5" customHeight="1">
      <c r="A64" s="10"/>
      <c r="B64" s="10"/>
      <c r="C64" s="10"/>
      <c r="E64" s="10"/>
      <c r="F64" s="10"/>
      <c r="G64" s="10"/>
      <c r="I64" s="10"/>
      <c r="J64" s="10"/>
      <c r="K64" s="10"/>
      <c r="M64" s="10"/>
      <c r="N64" s="10"/>
      <c r="O64" s="10"/>
      <c r="Q64" s="10"/>
      <c r="R64" s="10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188" ht="12.75">
      <c r="O188" s="74"/>
    </row>
  </sheetData>
  <sheetProtection selectLockedCells="1" selectUnlockedCells="1"/>
  <printOptions/>
  <pageMargins left="0.5513888888888889" right="0.5513888888888889" top="0.8277777777777777" bottom="0.788888888888889" header="0.5902777777777778" footer="0.5513888888888889"/>
  <pageSetup firstPageNumber="1" useFirstPageNumber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8">
      <selection activeCell="D30" sqref="D30"/>
    </sheetView>
  </sheetViews>
  <sheetFormatPr defaultColWidth="11.421875" defaultRowHeight="12.75"/>
  <cols>
    <col min="1" max="1" width="14.00390625" style="0" bestFit="1" customWidth="1"/>
    <col min="2" max="2" width="28.140625" style="0" bestFit="1" customWidth="1"/>
    <col min="3" max="3" width="12.7109375" style="0" bestFit="1" customWidth="1"/>
  </cols>
  <sheetData>
    <row r="1" spans="1:3" ht="12.75">
      <c r="A1" t="s">
        <v>300</v>
      </c>
      <c r="B1" t="s">
        <v>301</v>
      </c>
      <c r="C1" t="s">
        <v>302</v>
      </c>
    </row>
    <row r="3" spans="1:3" ht="12.75">
      <c r="A3" t="s">
        <v>233</v>
      </c>
      <c r="B3" t="s">
        <v>271</v>
      </c>
      <c r="C3" t="s">
        <v>266</v>
      </c>
    </row>
    <row r="5" spans="1:3" ht="12.75">
      <c r="A5" t="s">
        <v>273</v>
      </c>
      <c r="B5" t="s">
        <v>274</v>
      </c>
      <c r="C5" t="s">
        <v>270</v>
      </c>
    </row>
    <row r="7" spans="1:3" ht="12.75">
      <c r="A7" t="s">
        <v>298</v>
      </c>
      <c r="B7" t="s">
        <v>299</v>
      </c>
      <c r="C7" t="s">
        <v>303</v>
      </c>
    </row>
    <row r="8" spans="1:2" ht="12.75">
      <c r="A8" t="s">
        <v>223</v>
      </c>
      <c r="B8" t="s">
        <v>224</v>
      </c>
    </row>
    <row r="9" spans="1:3" ht="12.75">
      <c r="A9" t="s">
        <v>304</v>
      </c>
      <c r="B9" t="s">
        <v>299</v>
      </c>
      <c r="C9" t="s">
        <v>265</v>
      </c>
    </row>
    <row r="10" spans="1:3" ht="12.75">
      <c r="A10" t="s">
        <v>305</v>
      </c>
      <c r="B10" t="s">
        <v>299</v>
      </c>
      <c r="C10" t="s">
        <v>265</v>
      </c>
    </row>
    <row r="11" spans="1:3" ht="12.75">
      <c r="A11" t="s">
        <v>306</v>
      </c>
      <c r="B11" t="s">
        <v>299</v>
      </c>
      <c r="C11" t="s">
        <v>265</v>
      </c>
    </row>
    <row r="12" spans="1:3" ht="12.75">
      <c r="A12" t="s">
        <v>231</v>
      </c>
      <c r="B12" t="s">
        <v>299</v>
      </c>
      <c r="C12" t="s">
        <v>265</v>
      </c>
    </row>
    <row r="13" spans="1:3" ht="12.75">
      <c r="A13" t="s">
        <v>232</v>
      </c>
      <c r="B13" t="s">
        <v>279</v>
      </c>
      <c r="C13" t="s">
        <v>265</v>
      </c>
    </row>
    <row r="14" spans="1:3" ht="12.75">
      <c r="A14" t="s">
        <v>227</v>
      </c>
      <c r="B14" t="s">
        <v>228</v>
      </c>
      <c r="C14" t="s">
        <v>278</v>
      </c>
    </row>
    <row r="16" spans="1:3" ht="12.75">
      <c r="A16" t="s">
        <v>307</v>
      </c>
      <c r="B16" t="s">
        <v>236</v>
      </c>
      <c r="C16" t="s">
        <v>237</v>
      </c>
    </row>
    <row r="17" spans="1:3" ht="12.75">
      <c r="A17" t="s">
        <v>238</v>
      </c>
      <c r="B17" t="s">
        <v>239</v>
      </c>
      <c r="C17" t="s">
        <v>265</v>
      </c>
    </row>
    <row r="18" spans="1:3" ht="12.75">
      <c r="A18" t="s">
        <v>308</v>
      </c>
      <c r="B18" t="s">
        <v>240</v>
      </c>
      <c r="C18" t="s">
        <v>265</v>
      </c>
    </row>
    <row r="19" spans="1:3" ht="12.75">
      <c r="A19" t="s">
        <v>309</v>
      </c>
      <c r="B19" t="s">
        <v>240</v>
      </c>
      <c r="C19" t="s">
        <v>265</v>
      </c>
    </row>
    <row r="20" spans="1:3" ht="12.75">
      <c r="A20" t="s">
        <v>312</v>
      </c>
      <c r="B20" t="s">
        <v>240</v>
      </c>
      <c r="C20" t="s">
        <v>265</v>
      </c>
    </row>
    <row r="21" spans="1:3" ht="12.75">
      <c r="A21" t="s">
        <v>313</v>
      </c>
      <c r="B21" t="s">
        <v>241</v>
      </c>
      <c r="C21" t="s">
        <v>265</v>
      </c>
    </row>
    <row r="23" spans="1:3" ht="12.75">
      <c r="A23" t="s">
        <v>310</v>
      </c>
      <c r="B23" t="s">
        <v>311</v>
      </c>
      <c r="C23" t="s">
        <v>264</v>
      </c>
    </row>
    <row r="24" spans="1:2" ht="12.75">
      <c r="A24" t="s">
        <v>229</v>
      </c>
      <c r="B24" t="s">
        <v>230</v>
      </c>
    </row>
    <row r="25" spans="1:2" ht="12.75">
      <c r="A25" t="s">
        <v>222</v>
      </c>
      <c r="B25" t="s">
        <v>282</v>
      </c>
    </row>
    <row r="27" spans="1:3" ht="12.75">
      <c r="A27" t="s">
        <v>234</v>
      </c>
      <c r="B27" t="s">
        <v>235</v>
      </c>
      <c r="C27" t="s">
        <v>272</v>
      </c>
    </row>
    <row r="28" spans="1:3" ht="12.75">
      <c r="A28" t="s">
        <v>277</v>
      </c>
      <c r="B28" t="s">
        <v>269</v>
      </c>
      <c r="C28" t="s">
        <v>270</v>
      </c>
    </row>
    <row r="30" spans="1:2" ht="12.75">
      <c r="A30" t="s">
        <v>225</v>
      </c>
      <c r="B30" t="s">
        <v>226</v>
      </c>
    </row>
    <row r="31" spans="1:2" ht="12.75">
      <c r="A31" t="s">
        <v>275</v>
      </c>
      <c r="B31" t="s">
        <v>276</v>
      </c>
    </row>
    <row r="33" ht="12.75">
      <c r="A33" t="s">
        <v>280</v>
      </c>
    </row>
    <row r="34" ht="12.75">
      <c r="A34" t="s">
        <v>281</v>
      </c>
    </row>
  </sheetData>
  <sheetProtection/>
  <printOptions/>
  <pageMargins left="0.787401575" right="0.787401575" top="0.984251969" bottom="0.984251969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130" zoomScaleNormal="130" zoomScalePageLayoutView="0" workbookViewId="0" topLeftCell="A13">
      <selection activeCell="P10" sqref="P10"/>
    </sheetView>
  </sheetViews>
  <sheetFormatPr defaultColWidth="11.421875" defaultRowHeight="12.75"/>
  <cols>
    <col min="1" max="1" width="19.140625" style="0" bestFit="1" customWidth="1"/>
    <col min="2" max="2" width="2.421875" style="1" customWidth="1"/>
    <col min="3" max="3" width="2.00390625" style="0" customWidth="1"/>
    <col min="4" max="4" width="19.28125" style="0" bestFit="1" customWidth="1"/>
    <col min="5" max="5" width="2.421875" style="1" customWidth="1"/>
    <col min="6" max="6" width="2.00390625" style="0" customWidth="1"/>
    <col min="7" max="7" width="17.8515625" style="0" bestFit="1" customWidth="1"/>
    <col min="8" max="8" width="2.421875" style="1" customWidth="1"/>
    <col min="9" max="9" width="2.00390625" style="0" customWidth="1"/>
    <col min="10" max="10" width="16.7109375" style="0" bestFit="1" customWidth="1"/>
    <col min="11" max="11" width="2.421875" style="1" customWidth="1"/>
    <col min="12" max="12" width="2.00390625" style="0" customWidth="1"/>
    <col min="13" max="13" width="18.8515625" style="0" bestFit="1" customWidth="1"/>
    <col min="14" max="14" width="2.421875" style="1" customWidth="1"/>
    <col min="15" max="15" width="2.00390625" style="0" customWidth="1"/>
    <col min="16" max="16" width="18.8515625" style="0" bestFit="1" customWidth="1"/>
    <col min="17" max="18" width="2.28125" style="0" customWidth="1"/>
  </cols>
  <sheetData>
    <row r="1" s="2" customFormat="1" ht="15" customHeight="1">
      <c r="A1" s="2" t="s">
        <v>168</v>
      </c>
    </row>
    <row r="2" spans="1:18" s="3" customFormat="1" ht="13.5" customHeight="1">
      <c r="A2" s="4" t="s">
        <v>169</v>
      </c>
      <c r="B2" s="13"/>
      <c r="C2" s="13"/>
      <c r="D2" s="13" t="s">
        <v>45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5" customFormat="1" ht="13.5" customHeight="1">
      <c r="A3" s="4" t="s">
        <v>170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 ht="13.5" customHeight="1">
      <c r="A4" s="4" t="s">
        <v>171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2" customFormat="1" ht="15" customHeight="1">
      <c r="A6" s="2" t="s">
        <v>172</v>
      </c>
      <c r="B6" s="20"/>
      <c r="C6" s="9"/>
      <c r="D6" s="21" t="s">
        <v>134</v>
      </c>
      <c r="E6" s="20"/>
      <c r="F6" s="9"/>
      <c r="G6" s="2" t="s">
        <v>86</v>
      </c>
      <c r="H6" s="22"/>
      <c r="I6" s="9"/>
      <c r="J6" s="2" t="s">
        <v>20</v>
      </c>
      <c r="K6" s="22"/>
      <c r="L6" s="9"/>
      <c r="M6" s="21" t="s">
        <v>126</v>
      </c>
      <c r="N6" s="22"/>
      <c r="O6" s="9"/>
      <c r="P6" s="2" t="s">
        <v>254</v>
      </c>
      <c r="R6" s="9"/>
    </row>
    <row r="7" spans="1:18" s="10" customFormat="1" ht="13.5" customHeight="1">
      <c r="A7" s="88" t="s">
        <v>80</v>
      </c>
      <c r="B7" s="84" t="s">
        <v>1</v>
      </c>
      <c r="C7" s="11"/>
      <c r="D7" s="13" t="s">
        <v>405</v>
      </c>
      <c r="E7" s="84" t="s">
        <v>106</v>
      </c>
      <c r="F7" s="11"/>
      <c r="G7" s="88" t="s">
        <v>409</v>
      </c>
      <c r="H7" s="84" t="s">
        <v>0</v>
      </c>
      <c r="I7" s="11"/>
      <c r="J7" s="13" t="s">
        <v>128</v>
      </c>
      <c r="K7" s="86" t="s">
        <v>70</v>
      </c>
      <c r="L7" s="11"/>
      <c r="M7" s="13" t="s">
        <v>417</v>
      </c>
      <c r="N7" s="84" t="s">
        <v>0</v>
      </c>
      <c r="O7" s="11"/>
      <c r="P7" s="13"/>
      <c r="R7" s="9"/>
    </row>
    <row r="8" spans="1:18" s="13" customFormat="1" ht="13.5" customHeight="1">
      <c r="A8" s="88" t="s">
        <v>398</v>
      </c>
      <c r="B8" s="84" t="s">
        <v>1</v>
      </c>
      <c r="C8" s="11"/>
      <c r="D8" s="101" t="s">
        <v>406</v>
      </c>
      <c r="E8" s="84" t="s">
        <v>106</v>
      </c>
      <c r="F8" s="11"/>
      <c r="G8" s="88" t="s">
        <v>353</v>
      </c>
      <c r="H8" s="84" t="s">
        <v>106</v>
      </c>
      <c r="I8" s="11"/>
      <c r="J8" s="13" t="s">
        <v>263</v>
      </c>
      <c r="K8" s="86" t="s">
        <v>70</v>
      </c>
      <c r="L8" s="11"/>
      <c r="M8" s="13" t="s">
        <v>351</v>
      </c>
      <c r="N8" s="84" t="s">
        <v>0</v>
      </c>
      <c r="O8" s="11"/>
      <c r="R8" s="9"/>
    </row>
    <row r="9" spans="1:18" s="13" customFormat="1" ht="13.5" customHeight="1">
      <c r="A9" s="88" t="s">
        <v>399</v>
      </c>
      <c r="B9" s="84" t="s">
        <v>0</v>
      </c>
      <c r="C9" s="11"/>
      <c r="D9" s="13" t="s">
        <v>407</v>
      </c>
      <c r="E9" s="84" t="s">
        <v>106</v>
      </c>
      <c r="F9" s="11"/>
      <c r="G9" s="88" t="s">
        <v>410</v>
      </c>
      <c r="H9" s="84" t="s">
        <v>106</v>
      </c>
      <c r="I9" s="11"/>
      <c r="J9" s="13" t="s">
        <v>415</v>
      </c>
      <c r="K9" s="86" t="s">
        <v>70</v>
      </c>
      <c r="L9" s="11"/>
      <c r="M9" s="13" t="s">
        <v>352</v>
      </c>
      <c r="N9" s="84" t="s">
        <v>0</v>
      </c>
      <c r="O9" s="11"/>
      <c r="Q9" s="2"/>
      <c r="R9" s="9"/>
    </row>
    <row r="10" spans="1:18" s="13" customFormat="1" ht="13.5" customHeight="1">
      <c r="A10" s="88" t="s">
        <v>400</v>
      </c>
      <c r="B10" s="84" t="s">
        <v>0</v>
      </c>
      <c r="C10" s="11"/>
      <c r="D10" s="13" t="s">
        <v>8</v>
      </c>
      <c r="E10" s="84" t="s">
        <v>106</v>
      </c>
      <c r="F10" s="11"/>
      <c r="G10" s="88" t="s">
        <v>411</v>
      </c>
      <c r="H10" s="84" t="s">
        <v>106</v>
      </c>
      <c r="I10" s="11"/>
      <c r="J10" s="13" t="s">
        <v>416</v>
      </c>
      <c r="K10" s="86" t="s">
        <v>70</v>
      </c>
      <c r="L10" s="11"/>
      <c r="M10" s="13" t="s">
        <v>418</v>
      </c>
      <c r="N10" s="84" t="s">
        <v>0</v>
      </c>
      <c r="O10" s="11"/>
      <c r="Q10" s="86"/>
      <c r="R10" s="9"/>
    </row>
    <row r="11" spans="1:18" s="13" customFormat="1" ht="13.5" customHeight="1">
      <c r="A11" s="88" t="s">
        <v>322</v>
      </c>
      <c r="B11" s="84" t="s">
        <v>0</v>
      </c>
      <c r="C11" s="11"/>
      <c r="D11" s="13" t="s">
        <v>115</v>
      </c>
      <c r="E11" s="84" t="s">
        <v>106</v>
      </c>
      <c r="F11" s="11"/>
      <c r="G11" s="88" t="s">
        <v>318</v>
      </c>
      <c r="H11" s="84" t="s">
        <v>106</v>
      </c>
      <c r="I11" s="11"/>
      <c r="L11" s="11"/>
      <c r="M11" s="13" t="s">
        <v>430</v>
      </c>
      <c r="N11" s="84" t="s">
        <v>0</v>
      </c>
      <c r="O11" s="11"/>
      <c r="Q11" s="86"/>
      <c r="R11" s="9"/>
    </row>
    <row r="12" spans="1:18" s="13" customFormat="1" ht="13.5" customHeight="1">
      <c r="A12" s="88" t="s">
        <v>321</v>
      </c>
      <c r="B12" s="84" t="s">
        <v>0</v>
      </c>
      <c r="C12" s="11"/>
      <c r="D12" s="13" t="s">
        <v>354</v>
      </c>
      <c r="E12" s="84" t="s">
        <v>106</v>
      </c>
      <c r="F12" s="11"/>
      <c r="G12" s="88" t="s">
        <v>412</v>
      </c>
      <c r="H12" s="84"/>
      <c r="I12" s="11"/>
      <c r="J12" s="2" t="s">
        <v>90</v>
      </c>
      <c r="K12" s="84"/>
      <c r="L12" s="11"/>
      <c r="M12" s="2" t="s">
        <v>91</v>
      </c>
      <c r="O12" s="11"/>
      <c r="Q12" s="86"/>
      <c r="R12" s="9"/>
    </row>
    <row r="13" spans="1:18" s="13" customFormat="1" ht="13.5" customHeight="1">
      <c r="A13" s="88" t="s">
        <v>401</v>
      </c>
      <c r="B13" s="84" t="s">
        <v>0</v>
      </c>
      <c r="C13" s="11"/>
      <c r="D13" s="13" t="s">
        <v>74</v>
      </c>
      <c r="E13" s="84" t="s">
        <v>0</v>
      </c>
      <c r="F13" s="11"/>
      <c r="G13" s="13" t="s">
        <v>210</v>
      </c>
      <c r="H13" s="84" t="s">
        <v>106</v>
      </c>
      <c r="I13" s="11"/>
      <c r="J13" s="13" t="s">
        <v>419</v>
      </c>
      <c r="K13" s="86" t="s">
        <v>70</v>
      </c>
      <c r="L13" s="11"/>
      <c r="M13" s="13" t="s">
        <v>92</v>
      </c>
      <c r="N13" s="86" t="s">
        <v>70</v>
      </c>
      <c r="O13" s="11"/>
      <c r="Q13" s="86"/>
      <c r="R13" s="9"/>
    </row>
    <row r="14" spans="1:18" s="13" customFormat="1" ht="13.5" customHeight="1">
      <c r="A14" s="88" t="s">
        <v>402</v>
      </c>
      <c r="B14" s="84" t="s">
        <v>0</v>
      </c>
      <c r="C14" s="11"/>
      <c r="D14" s="13" t="s">
        <v>103</v>
      </c>
      <c r="E14" s="84" t="s">
        <v>106</v>
      </c>
      <c r="F14" s="11"/>
      <c r="G14" s="13" t="s">
        <v>414</v>
      </c>
      <c r="H14" s="84" t="s">
        <v>106</v>
      </c>
      <c r="I14" s="11"/>
      <c r="J14" s="13" t="s">
        <v>383</v>
      </c>
      <c r="K14" s="86" t="s">
        <v>70</v>
      </c>
      <c r="L14" s="11"/>
      <c r="M14" s="13" t="s">
        <v>93</v>
      </c>
      <c r="N14" s="86" t="s">
        <v>70</v>
      </c>
      <c r="O14" s="11"/>
      <c r="Q14" s="86"/>
      <c r="R14" s="9"/>
    </row>
    <row r="15" spans="1:18" s="13" customFormat="1" ht="13.5" customHeight="1">
      <c r="A15" s="88" t="s">
        <v>403</v>
      </c>
      <c r="B15" s="84" t="s">
        <v>0</v>
      </c>
      <c r="C15" s="11"/>
      <c r="D15" s="13" t="s">
        <v>88</v>
      </c>
      <c r="E15" s="84" t="s">
        <v>0</v>
      </c>
      <c r="F15" s="11"/>
      <c r="G15" s="88" t="s">
        <v>413</v>
      </c>
      <c r="H15" s="84" t="s">
        <v>106</v>
      </c>
      <c r="I15" s="11"/>
      <c r="J15" s="13" t="s">
        <v>420</v>
      </c>
      <c r="K15" s="86" t="s">
        <v>70</v>
      </c>
      <c r="L15" s="11"/>
      <c r="M15" s="13" t="s">
        <v>376</v>
      </c>
      <c r="N15" s="86" t="s">
        <v>70</v>
      </c>
      <c r="O15" s="11"/>
      <c r="Q15" s="86"/>
      <c r="R15" s="9"/>
    </row>
    <row r="16" spans="1:18" s="13" customFormat="1" ht="13.5" customHeight="1">
      <c r="A16" s="88" t="s">
        <v>404</v>
      </c>
      <c r="B16" s="84" t="s">
        <v>0</v>
      </c>
      <c r="C16" s="11"/>
      <c r="D16" s="89"/>
      <c r="E16" s="84"/>
      <c r="F16" s="11"/>
      <c r="H16" s="84" t="s">
        <v>106</v>
      </c>
      <c r="I16" s="11"/>
      <c r="J16" s="13" t="s">
        <v>94</v>
      </c>
      <c r="K16" s="86" t="s">
        <v>70</v>
      </c>
      <c r="L16" s="11"/>
      <c r="M16" s="13" t="s">
        <v>377</v>
      </c>
      <c r="N16" s="86" t="s">
        <v>70</v>
      </c>
      <c r="O16" s="11"/>
      <c r="Q16" s="86"/>
      <c r="R16" s="9"/>
    </row>
    <row r="17" spans="1:18" s="13" customFormat="1" ht="13.5" customHeight="1">
      <c r="A17" s="2" t="s">
        <v>429</v>
      </c>
      <c r="C17" s="11"/>
      <c r="D17" s="2" t="s">
        <v>429</v>
      </c>
      <c r="E17" s="84"/>
      <c r="F17" s="11"/>
      <c r="H17" s="84" t="s">
        <v>106</v>
      </c>
      <c r="I17" s="11"/>
      <c r="L17" s="11"/>
      <c r="M17" s="13" t="s">
        <v>379</v>
      </c>
      <c r="N17" s="86" t="s">
        <v>70</v>
      </c>
      <c r="O17" s="11"/>
      <c r="Q17" s="86"/>
      <c r="R17" s="9"/>
    </row>
    <row r="18" spans="1:18" s="16" customFormat="1" ht="13.5" customHeight="1">
      <c r="A18" s="88" t="s">
        <v>335</v>
      </c>
      <c r="B18" s="84" t="s">
        <v>0</v>
      </c>
      <c r="C18" s="11"/>
      <c r="D18" s="88" t="s">
        <v>337</v>
      </c>
      <c r="E18" s="84" t="s">
        <v>0</v>
      </c>
      <c r="F18" s="11"/>
      <c r="G18" s="23"/>
      <c r="H18" s="23"/>
      <c r="I18" s="11"/>
      <c r="J18" s="23"/>
      <c r="K18" s="23"/>
      <c r="L18" s="11"/>
      <c r="M18" s="23"/>
      <c r="N18" s="23"/>
      <c r="O18" s="11"/>
      <c r="P18" s="23"/>
      <c r="Q18" s="23"/>
      <c r="R18" s="9"/>
    </row>
    <row r="19" s="11" customFormat="1" ht="13.5" customHeight="1">
      <c r="R19" s="9"/>
    </row>
    <row r="20" spans="1:18" s="2" customFormat="1" ht="15" customHeight="1">
      <c r="A20" s="2" t="s">
        <v>133</v>
      </c>
      <c r="C20" s="11"/>
      <c r="D20" s="2" t="s">
        <v>423</v>
      </c>
      <c r="E20"/>
      <c r="F20" s="11"/>
      <c r="G20" s="2" t="s">
        <v>5</v>
      </c>
      <c r="I20" s="11"/>
      <c r="J20" s="2" t="s">
        <v>422</v>
      </c>
      <c r="L20" s="11"/>
      <c r="M20" s="2" t="s">
        <v>81</v>
      </c>
      <c r="O20" s="11"/>
      <c r="P20" s="2" t="s">
        <v>408</v>
      </c>
      <c r="R20" s="9"/>
    </row>
    <row r="21" spans="1:18" s="10" customFormat="1" ht="13.5" customHeight="1">
      <c r="A21" s="13" t="s">
        <v>35</v>
      </c>
      <c r="B21" s="84" t="s">
        <v>106</v>
      </c>
      <c r="C21" s="11"/>
      <c r="D21" s="13" t="s">
        <v>427</v>
      </c>
      <c r="E21" s="84" t="s">
        <v>1</v>
      </c>
      <c r="F21" s="11"/>
      <c r="G21" s="13"/>
      <c r="I21" s="11"/>
      <c r="L21" s="11"/>
      <c r="M21" s="13" t="s">
        <v>82</v>
      </c>
      <c r="N21" s="86" t="s">
        <v>70</v>
      </c>
      <c r="O21" s="11"/>
      <c r="P21" s="13" t="s">
        <v>421</v>
      </c>
      <c r="Q21" s="84" t="s">
        <v>106</v>
      </c>
      <c r="R21" s="9"/>
    </row>
    <row r="22" spans="1:18" s="13" customFormat="1" ht="13.5" customHeight="1">
      <c r="A22" s="13" t="s">
        <v>424</v>
      </c>
      <c r="B22" s="84" t="s">
        <v>106</v>
      </c>
      <c r="C22" s="11"/>
      <c r="D22" s="13" t="s">
        <v>99</v>
      </c>
      <c r="E22" s="84" t="s">
        <v>1</v>
      </c>
      <c r="F22" s="11"/>
      <c r="I22" s="11"/>
      <c r="L22" s="11"/>
      <c r="M22" s="13" t="s">
        <v>83</v>
      </c>
      <c r="N22" s="86" t="s">
        <v>70</v>
      </c>
      <c r="O22" s="11"/>
      <c r="P22" s="13" t="s">
        <v>253</v>
      </c>
      <c r="Q22" s="84" t="s">
        <v>106</v>
      </c>
      <c r="R22" s="9"/>
    </row>
    <row r="23" spans="1:18" s="13" customFormat="1" ht="13.5" customHeight="1">
      <c r="A23" s="13" t="s">
        <v>425</v>
      </c>
      <c r="B23" s="84" t="s">
        <v>106</v>
      </c>
      <c r="C23" s="11"/>
      <c r="D23" s="13" t="s">
        <v>357</v>
      </c>
      <c r="E23" s="84" t="s">
        <v>1</v>
      </c>
      <c r="F23" s="11"/>
      <c r="I23" s="11"/>
      <c r="L23" s="11"/>
      <c r="M23" s="13" t="s">
        <v>84</v>
      </c>
      <c r="N23" s="86" t="s">
        <v>70</v>
      </c>
      <c r="O23" s="11"/>
      <c r="R23" s="9"/>
    </row>
    <row r="24" spans="1:18" s="13" customFormat="1" ht="13.5" customHeight="1">
      <c r="A24" s="13" t="s">
        <v>331</v>
      </c>
      <c r="B24" s="84" t="s">
        <v>106</v>
      </c>
      <c r="C24" s="11"/>
      <c r="D24" s="13" t="s">
        <v>428</v>
      </c>
      <c r="E24" s="84" t="s">
        <v>1</v>
      </c>
      <c r="F24" s="11"/>
      <c r="H24" s="10"/>
      <c r="I24" s="11"/>
      <c r="L24" s="11"/>
      <c r="M24" s="13" t="s">
        <v>85</v>
      </c>
      <c r="N24" s="86" t="s">
        <v>70</v>
      </c>
      <c r="O24" s="11"/>
      <c r="R24" s="9"/>
    </row>
    <row r="25" spans="1:18" s="13" customFormat="1" ht="13.5" customHeight="1">
      <c r="A25" s="13" t="s">
        <v>426</v>
      </c>
      <c r="B25" s="84" t="s">
        <v>106</v>
      </c>
      <c r="C25" s="11"/>
      <c r="E25" s="84"/>
      <c r="F25" s="11"/>
      <c r="I25" s="11"/>
      <c r="L25" s="11"/>
      <c r="M25" s="13" t="s">
        <v>297</v>
      </c>
      <c r="N25" s="86" t="s">
        <v>70</v>
      </c>
      <c r="O25" s="11"/>
      <c r="R25" s="9"/>
    </row>
    <row r="26" spans="1:18" s="11" customFormat="1" ht="13.5" customHeight="1">
      <c r="A26" s="13" t="s">
        <v>256</v>
      </c>
      <c r="B26" s="84"/>
      <c r="D26" s="13"/>
      <c r="E26" s="84"/>
      <c r="G26" s="13"/>
      <c r="H26" s="13"/>
      <c r="J26" s="13"/>
      <c r="K26" s="13"/>
      <c r="M26" s="13"/>
      <c r="N26" s="13"/>
      <c r="P26" s="13"/>
      <c r="Q26" s="13"/>
      <c r="R26" s="9"/>
    </row>
    <row r="27" spans="1:18" s="11" customFormat="1" ht="13.5" customHeight="1">
      <c r="A27" s="13"/>
      <c r="B27" s="84"/>
      <c r="D27" s="13"/>
      <c r="E27" s="84"/>
      <c r="G27" s="13"/>
      <c r="H27" s="13"/>
      <c r="J27" s="13"/>
      <c r="K27" s="13"/>
      <c r="M27" s="13"/>
      <c r="N27" s="13"/>
      <c r="P27" s="13"/>
      <c r="Q27" s="13"/>
      <c r="R27" s="9"/>
    </row>
    <row r="28" spans="1:18" s="11" customFormat="1" ht="13.5" customHeight="1">
      <c r="A28" s="13"/>
      <c r="B28" s="84"/>
      <c r="D28" s="13"/>
      <c r="E28" s="84"/>
      <c r="G28" s="13"/>
      <c r="H28" s="13"/>
      <c r="J28" s="13"/>
      <c r="K28" s="13"/>
      <c r="M28" s="13"/>
      <c r="N28" s="13"/>
      <c r="P28" s="13"/>
      <c r="Q28" s="13"/>
      <c r="R28" s="9"/>
    </row>
    <row r="29" spans="1:17" s="11" customFormat="1" ht="13.5" customHeight="1">
      <c r="A29" s="13"/>
      <c r="B29" s="84"/>
      <c r="D29" s="13"/>
      <c r="E29" s="84"/>
      <c r="G29" s="13"/>
      <c r="H29" s="13"/>
      <c r="J29" s="13"/>
      <c r="K29" s="13"/>
      <c r="M29" s="13"/>
      <c r="N29" s="13"/>
      <c r="P29" s="13"/>
      <c r="Q29" s="13"/>
    </row>
    <row r="30" spans="1:17" s="11" customFormat="1" ht="13.5" customHeight="1">
      <c r="A30" s="13"/>
      <c r="B30" s="84"/>
      <c r="D30" s="13"/>
      <c r="E30" s="84"/>
      <c r="G30" s="13"/>
      <c r="H30" s="13"/>
      <c r="J30" s="13"/>
      <c r="K30" s="13"/>
      <c r="M30" s="13"/>
      <c r="N30" s="13"/>
      <c r="Q30" s="13"/>
    </row>
    <row r="31" spans="1:17" s="11" customFormat="1" ht="13.5" customHeight="1">
      <c r="A31" s="13"/>
      <c r="B31" s="84"/>
      <c r="D31" s="13"/>
      <c r="E31" s="84"/>
      <c r="G31" s="13"/>
      <c r="H31" s="13"/>
      <c r="J31" s="13"/>
      <c r="K31" s="13"/>
      <c r="M31" s="13"/>
      <c r="N31" s="13"/>
      <c r="P31" s="13"/>
      <c r="Q31" s="13"/>
    </row>
    <row r="32" spans="1:17" s="11" customFormat="1" ht="13.5" customHeight="1">
      <c r="A32" s="13"/>
      <c r="B32" s="84"/>
      <c r="D32" s="13"/>
      <c r="E32" s="84"/>
      <c r="G32" s="13"/>
      <c r="H32" s="13"/>
      <c r="J32" s="13"/>
      <c r="K32" s="13"/>
      <c r="M32" s="13"/>
      <c r="N32" s="13"/>
      <c r="P32" s="13"/>
      <c r="Q32" s="13"/>
    </row>
    <row r="33" spans="1:17" s="11" customFormat="1" ht="13.5" customHeight="1">
      <c r="A33" s="13"/>
      <c r="B33" s="13"/>
      <c r="D33" s="13"/>
      <c r="E33" s="85"/>
      <c r="G33" s="13"/>
      <c r="H33" s="13"/>
      <c r="J33" s="13"/>
      <c r="K33" s="13"/>
      <c r="M33" s="13"/>
      <c r="N33" s="13"/>
      <c r="P33" s="13"/>
      <c r="Q33" s="13"/>
    </row>
    <row r="34" spans="1:17" s="11" customFormat="1" ht="13.5" customHeight="1">
      <c r="A34" s="13"/>
      <c r="B34" s="13"/>
      <c r="D34" s="13"/>
      <c r="E34" s="85"/>
      <c r="G34" s="13"/>
      <c r="H34" s="13"/>
      <c r="J34" s="13"/>
      <c r="K34" s="13"/>
      <c r="M34" s="13"/>
      <c r="N34" s="13"/>
      <c r="P34" s="13"/>
      <c r="Q34" s="13"/>
    </row>
    <row r="35" spans="1:17" s="11" customFormat="1" ht="13.5" customHeight="1">
      <c r="A35" s="13"/>
      <c r="B35" s="13"/>
      <c r="D35" s="13"/>
      <c r="E35" s="85"/>
      <c r="G35" s="13"/>
      <c r="H35" s="13"/>
      <c r="J35" s="13"/>
      <c r="K35" s="13"/>
      <c r="M35" s="13"/>
      <c r="N35" s="13"/>
      <c r="P35" s="13"/>
      <c r="Q35" s="13"/>
    </row>
    <row r="36" spans="1:17" s="11" customFormat="1" ht="13.5" customHeight="1">
      <c r="A36" s="13"/>
      <c r="B36" s="13"/>
      <c r="D36" s="13" t="s">
        <v>156</v>
      </c>
      <c r="E36" s="85"/>
      <c r="G36" s="13"/>
      <c r="H36" s="13"/>
      <c r="J36" s="13"/>
      <c r="K36" s="13"/>
      <c r="M36" s="13"/>
      <c r="N36" s="13"/>
      <c r="P36" s="13"/>
      <c r="Q36" s="13"/>
    </row>
    <row r="37" spans="1:17" s="11" customFormat="1" ht="13.5" customHeight="1">
      <c r="A37" s="13"/>
      <c r="B37" s="13"/>
      <c r="D37" s="13" t="s">
        <v>194</v>
      </c>
      <c r="E37" s="85" t="s">
        <v>0</v>
      </c>
      <c r="G37" s="13"/>
      <c r="H37" s="13"/>
      <c r="J37" s="13"/>
      <c r="K37" s="13"/>
      <c r="M37" s="13"/>
      <c r="N37" s="13"/>
      <c r="P37" s="13"/>
      <c r="Q37" s="13"/>
    </row>
    <row r="38" spans="1:17" s="11" customFormat="1" ht="13.5" customHeight="1">
      <c r="A38" s="13"/>
      <c r="B38" s="13"/>
      <c r="D38" s="13" t="s">
        <v>157</v>
      </c>
      <c r="E38" s="85" t="s">
        <v>1</v>
      </c>
      <c r="G38" s="13"/>
      <c r="H38" s="13"/>
      <c r="J38" s="13"/>
      <c r="K38" s="13"/>
      <c r="M38" s="13"/>
      <c r="N38" s="13"/>
      <c r="P38" s="13"/>
      <c r="Q38" s="13"/>
    </row>
    <row r="39" spans="1:17" s="11" customFormat="1" ht="13.5" customHeight="1">
      <c r="A39" s="13"/>
      <c r="B39" s="13"/>
      <c r="D39" s="13"/>
      <c r="E39" s="13"/>
      <c r="G39" s="13"/>
      <c r="H39" s="13"/>
      <c r="J39" s="13"/>
      <c r="K39" s="13"/>
      <c r="M39" s="13"/>
      <c r="N39" s="13"/>
      <c r="P39" s="13"/>
      <c r="Q39" s="13"/>
    </row>
    <row r="40" spans="1:17" s="11" customFormat="1" ht="13.5" customHeight="1">
      <c r="A40" s="13"/>
      <c r="B40" s="13"/>
      <c r="D40" s="13"/>
      <c r="E40" s="13"/>
      <c r="G40" s="13"/>
      <c r="H40" s="13"/>
      <c r="J40" s="13"/>
      <c r="K40" s="13"/>
      <c r="M40" s="13"/>
      <c r="N40" s="13"/>
      <c r="P40" s="13"/>
      <c r="Q40" s="13"/>
    </row>
    <row r="41" spans="1:17" s="11" customFormat="1" ht="13.5" customHeight="1">
      <c r="A41" s="13"/>
      <c r="B41" s="13"/>
      <c r="D41" s="13"/>
      <c r="E41" s="13"/>
      <c r="G41" s="13"/>
      <c r="H41" s="13"/>
      <c r="J41" s="13"/>
      <c r="K41" s="13"/>
      <c r="M41" s="13"/>
      <c r="N41" s="13"/>
      <c r="P41" s="13"/>
      <c r="Q41" s="13"/>
    </row>
    <row r="42" s="11" customFormat="1" ht="13.5" customHeight="1"/>
    <row r="43" spans="3:15" ht="12.75">
      <c r="C43" s="13"/>
      <c r="F43" s="13"/>
      <c r="I43" s="13"/>
      <c r="L43" s="13"/>
      <c r="M43" s="13"/>
      <c r="N43" s="13"/>
      <c r="O43" s="13"/>
    </row>
    <row r="44" spans="3:15" ht="12.75">
      <c r="C44" s="13"/>
      <c r="F44" s="13"/>
      <c r="I44" s="13"/>
      <c r="L44" s="13"/>
      <c r="M44" s="13"/>
      <c r="N44" s="13"/>
      <c r="O44" s="13"/>
    </row>
    <row r="45" spans="3:15" ht="12.75">
      <c r="C45" s="13"/>
      <c r="F45" s="13"/>
      <c r="I45" s="13"/>
      <c r="L45" s="13"/>
      <c r="M45" s="13"/>
      <c r="N45" s="13"/>
      <c r="O45" s="13"/>
    </row>
  </sheetData>
  <sheetProtection selectLockedCells="1" selectUnlockedCells="1"/>
  <printOptions/>
  <pageMargins left="0.5513888888888889" right="0.5513888888888889" top="0.8277777777777777" bottom="0.788888888888889" header="0.5902777777777778" footer="0.5513888888888889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36"/>
  <sheetViews>
    <sheetView zoomScale="130" zoomScaleNormal="130" zoomScalePageLayoutView="0" workbookViewId="0" topLeftCell="A1">
      <selection activeCell="F9" sqref="F9"/>
    </sheetView>
  </sheetViews>
  <sheetFormatPr defaultColWidth="11.421875" defaultRowHeight="12.75"/>
  <cols>
    <col min="1" max="1" width="17.28125" style="0" customWidth="1"/>
    <col min="2" max="2" width="5.140625" style="0" customWidth="1"/>
    <col min="3" max="3" width="4.28125" style="0" customWidth="1"/>
    <col min="4" max="4" width="5.00390625" style="0" customWidth="1"/>
    <col min="5" max="5" width="60.7109375" style="0" customWidth="1"/>
  </cols>
  <sheetData>
    <row r="3" spans="1:5" s="24" customFormat="1" ht="15" customHeight="1">
      <c r="A3" s="24" t="s">
        <v>135</v>
      </c>
      <c r="B3" s="24" t="s">
        <v>136</v>
      </c>
      <c r="C3" s="24" t="s">
        <v>137</v>
      </c>
      <c r="D3" s="24" t="s">
        <v>138</v>
      </c>
      <c r="E3" s="25" t="s">
        <v>139</v>
      </c>
    </row>
    <row r="4" spans="1:5" s="26" customFormat="1" ht="15" customHeight="1">
      <c r="A4" s="26" t="s">
        <v>140</v>
      </c>
      <c r="C4" s="26">
        <v>1</v>
      </c>
      <c r="E4" s="27"/>
    </row>
    <row r="5" spans="1:5" ht="23.25" customHeight="1">
      <c r="A5" s="28" t="s">
        <v>55</v>
      </c>
      <c r="B5" s="28"/>
      <c r="C5" s="28">
        <v>1</v>
      </c>
      <c r="D5" s="28"/>
      <c r="E5" s="29" t="s">
        <v>56</v>
      </c>
    </row>
    <row r="6" spans="1:5" ht="23.25" customHeight="1">
      <c r="A6" s="28" t="s">
        <v>57</v>
      </c>
      <c r="B6" s="28"/>
      <c r="C6" s="28">
        <v>2</v>
      </c>
      <c r="D6" s="28"/>
      <c r="E6" s="29" t="s">
        <v>58</v>
      </c>
    </row>
    <row r="7" spans="1:5" ht="23.25" customHeight="1">
      <c r="A7" s="28" t="s">
        <v>59</v>
      </c>
      <c r="B7" s="28"/>
      <c r="C7" s="28">
        <v>2</v>
      </c>
      <c r="D7" s="28"/>
      <c r="E7" s="29" t="s">
        <v>193</v>
      </c>
    </row>
    <row r="8" spans="1:5" ht="23.25" customHeight="1">
      <c r="A8" s="28" t="s">
        <v>131</v>
      </c>
      <c r="B8" s="28"/>
      <c r="C8" s="28">
        <v>2</v>
      </c>
      <c r="D8" s="28"/>
      <c r="E8" s="29" t="s">
        <v>130</v>
      </c>
    </row>
    <row r="9" spans="1:5" ht="23.25" customHeight="1">
      <c r="A9" s="28" t="s">
        <v>131</v>
      </c>
      <c r="B9" s="28"/>
      <c r="C9" s="28">
        <v>3</v>
      </c>
      <c r="D9" s="28"/>
      <c r="E9" s="29" t="s">
        <v>130</v>
      </c>
    </row>
    <row r="10" spans="1:5" ht="23.25" customHeight="1">
      <c r="A10" s="28" t="s">
        <v>131</v>
      </c>
      <c r="B10" s="28"/>
      <c r="C10" s="28">
        <v>4</v>
      </c>
      <c r="D10" s="28"/>
      <c r="E10" s="29" t="s">
        <v>130</v>
      </c>
    </row>
    <row r="11" spans="1:5" ht="23.25" customHeight="1">
      <c r="A11" s="28"/>
      <c r="B11" s="28"/>
      <c r="C11" s="28"/>
      <c r="D11" s="28"/>
      <c r="E11" s="29"/>
    </row>
    <row r="12" spans="1:5" ht="23.25" customHeight="1">
      <c r="A12" s="28"/>
      <c r="B12" s="28"/>
      <c r="C12" s="28"/>
      <c r="D12" s="28"/>
      <c r="E12" s="29"/>
    </row>
    <row r="13" spans="1:5" ht="23.25" customHeight="1">
      <c r="A13" s="28"/>
      <c r="B13" s="28"/>
      <c r="C13" s="28"/>
      <c r="D13" s="28"/>
      <c r="E13" s="29"/>
    </row>
    <row r="14" spans="1:5" ht="23.25" customHeight="1">
      <c r="A14" s="28"/>
      <c r="B14" s="28"/>
      <c r="C14" s="28"/>
      <c r="D14" s="28"/>
      <c r="E14" s="29"/>
    </row>
    <row r="15" spans="1:5" ht="23.25" customHeight="1">
      <c r="A15" s="28"/>
      <c r="B15" s="28"/>
      <c r="C15" s="28"/>
      <c r="D15" s="28"/>
      <c r="E15" s="29"/>
    </row>
    <row r="16" spans="1:5" ht="23.25" customHeight="1">
      <c r="A16" s="28"/>
      <c r="B16" s="28"/>
      <c r="C16" s="28"/>
      <c r="D16" s="28"/>
      <c r="E16" s="29"/>
    </row>
    <row r="17" spans="1:5" ht="23.25" customHeight="1">
      <c r="A17" s="28"/>
      <c r="B17" s="28"/>
      <c r="C17" s="28"/>
      <c r="D17" s="28"/>
      <c r="E17" s="29"/>
    </row>
    <row r="18" spans="1:5" ht="23.25" customHeight="1">
      <c r="A18" s="28"/>
      <c r="B18" s="28"/>
      <c r="C18" s="28"/>
      <c r="D18" s="28"/>
      <c r="E18" s="29"/>
    </row>
    <row r="19" spans="1:5" ht="23.25" customHeight="1">
      <c r="A19" s="28"/>
      <c r="B19" s="28"/>
      <c r="C19" s="28"/>
      <c r="D19" s="28"/>
      <c r="E19" s="29"/>
    </row>
    <row r="20" spans="1:5" ht="23.25" customHeight="1">
      <c r="A20" s="28"/>
      <c r="B20" s="28"/>
      <c r="C20" s="28"/>
      <c r="D20" s="28"/>
      <c r="E20" s="29"/>
    </row>
    <row r="21" spans="1:5" ht="23.25" customHeight="1">
      <c r="A21" s="28"/>
      <c r="B21" s="28"/>
      <c r="C21" s="28"/>
      <c r="D21" s="28"/>
      <c r="E21" s="29"/>
    </row>
    <row r="22" spans="1:5" ht="23.25" customHeight="1">
      <c r="A22" s="28"/>
      <c r="B22" s="28"/>
      <c r="C22" s="28"/>
      <c r="D22" s="28"/>
      <c r="E22" s="29"/>
    </row>
    <row r="23" spans="1:5" ht="23.25" customHeight="1">
      <c r="A23" s="28"/>
      <c r="B23" s="28"/>
      <c r="C23" s="28"/>
      <c r="D23" s="28"/>
      <c r="E23" s="29"/>
    </row>
    <row r="24" spans="1:5" ht="23.25" customHeight="1">
      <c r="A24" s="28"/>
      <c r="B24" s="28"/>
      <c r="C24" s="28"/>
      <c r="D24" s="28"/>
      <c r="E24" s="29"/>
    </row>
    <row r="25" spans="1:5" ht="23.25" customHeight="1">
      <c r="A25" s="28"/>
      <c r="B25" s="28"/>
      <c r="C25" s="28"/>
      <c r="D25" s="28"/>
      <c r="E25" s="29"/>
    </row>
    <row r="26" spans="1:5" ht="23.25" customHeight="1">
      <c r="A26" s="28"/>
      <c r="B26" s="28"/>
      <c r="C26" s="28"/>
      <c r="D26" s="28"/>
      <c r="E26" s="29"/>
    </row>
    <row r="27" spans="1:5" ht="23.25" customHeight="1">
      <c r="A27" s="28"/>
      <c r="B27" s="28"/>
      <c r="C27" s="28"/>
      <c r="D27" s="28"/>
      <c r="E27" s="29"/>
    </row>
    <row r="28" spans="1:5" ht="23.25" customHeight="1">
      <c r="A28" s="28"/>
      <c r="B28" s="28"/>
      <c r="C28" s="28"/>
      <c r="D28" s="28"/>
      <c r="E28" s="29"/>
    </row>
    <row r="29" spans="1:5" ht="23.25" customHeight="1">
      <c r="A29" s="28"/>
      <c r="B29" s="28"/>
      <c r="C29" s="28"/>
      <c r="D29" s="28"/>
      <c r="E29" s="29"/>
    </row>
    <row r="30" spans="1:5" ht="23.25" customHeight="1">
      <c r="A30" s="28"/>
      <c r="B30" s="28"/>
      <c r="C30" s="28"/>
      <c r="D30" s="28"/>
      <c r="E30" s="29"/>
    </row>
    <row r="31" spans="1:5" ht="23.25" customHeight="1">
      <c r="A31" s="28"/>
      <c r="B31" s="28"/>
      <c r="C31" s="28"/>
      <c r="D31" s="28"/>
      <c r="E31" s="29"/>
    </row>
    <row r="32" spans="1:5" ht="23.25" customHeight="1">
      <c r="A32" s="28"/>
      <c r="B32" s="28"/>
      <c r="C32" s="28"/>
      <c r="D32" s="28"/>
      <c r="E32" s="29"/>
    </row>
    <row r="33" spans="1:5" ht="23.25" customHeight="1">
      <c r="A33" s="28"/>
      <c r="B33" s="28"/>
      <c r="C33" s="28"/>
      <c r="D33" s="28"/>
      <c r="E33" s="29"/>
    </row>
    <row r="34" spans="1:5" ht="23.25" customHeight="1">
      <c r="A34" s="28"/>
      <c r="B34" s="28"/>
      <c r="C34" s="28"/>
      <c r="D34" s="28"/>
      <c r="E34" s="29"/>
    </row>
    <row r="35" spans="1:5" ht="23.25" customHeight="1">
      <c r="A35" s="28"/>
      <c r="B35" s="28"/>
      <c r="C35" s="28"/>
      <c r="D35" s="28"/>
      <c r="E35" s="29"/>
    </row>
    <row r="36" spans="1:5" ht="23.25" customHeight="1">
      <c r="A36" s="28"/>
      <c r="B36" s="28"/>
      <c r="C36" s="28"/>
      <c r="D36" s="28"/>
      <c r="E36" s="29"/>
    </row>
  </sheetData>
  <sheetProtection selectLockedCells="1" selectUnlockedCells="1"/>
  <printOptions/>
  <pageMargins left="0.5513888888888889" right="0.5513888888888889" top="0.8277777777777777" bottom="0.788888888888889" header="0.5902777777777778" footer="0.5513888888888889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B1">
      <selection activeCell="P46" sqref="P46"/>
    </sheetView>
  </sheetViews>
  <sheetFormatPr defaultColWidth="8.8515625" defaultRowHeight="12.75"/>
  <cols>
    <col min="1" max="1" width="23.7109375" style="0" bestFit="1" customWidth="1"/>
    <col min="2" max="2" width="12.140625" style="0" bestFit="1" customWidth="1"/>
    <col min="3" max="3" width="8.8515625" style="0" customWidth="1"/>
    <col min="4" max="4" width="10.28125" style="0" bestFit="1" customWidth="1"/>
    <col min="5" max="6" width="9.140625" style="0" bestFit="1" customWidth="1"/>
    <col min="7" max="7" width="23.421875" style="0" bestFit="1" customWidth="1"/>
    <col min="8" max="9" width="8.8515625" style="0" customWidth="1"/>
    <col min="10" max="10" width="10.140625" style="0" bestFit="1" customWidth="1"/>
    <col min="11" max="24" width="8.8515625" style="0" customWidth="1"/>
    <col min="25" max="25" width="11.00390625" style="0" bestFit="1" customWidth="1"/>
  </cols>
  <sheetData>
    <row r="1" spans="1:7" s="68" customFormat="1" ht="15" customHeight="1">
      <c r="A1" s="75" t="s">
        <v>50</v>
      </c>
      <c r="F1"/>
      <c r="G1" s="78" t="s">
        <v>43</v>
      </c>
    </row>
    <row r="3" spans="1:15" ht="13.5" customHeight="1">
      <c r="A3" s="72" t="s">
        <v>51</v>
      </c>
      <c r="B3" s="72" t="s">
        <v>52</v>
      </c>
      <c r="C3" s="72" t="s">
        <v>53</v>
      </c>
      <c r="D3" s="72" t="s">
        <v>54</v>
      </c>
      <c r="E3" s="72" t="s">
        <v>197</v>
      </c>
      <c r="G3" s="72" t="s">
        <v>208</v>
      </c>
      <c r="H3" s="72"/>
      <c r="I3" s="72" t="s">
        <v>53</v>
      </c>
      <c r="J3" s="72" t="s">
        <v>160</v>
      </c>
      <c r="K3" s="72" t="s">
        <v>161</v>
      </c>
      <c r="L3" s="72" t="s">
        <v>162</v>
      </c>
      <c r="M3" s="72"/>
      <c r="N3" s="72"/>
      <c r="O3" s="72"/>
    </row>
    <row r="4" spans="1:13" ht="13.5" customHeight="1">
      <c r="A4" t="s">
        <v>132</v>
      </c>
      <c r="B4" t="s">
        <v>198</v>
      </c>
      <c r="C4">
        <v>1</v>
      </c>
      <c r="D4" s="71">
        <v>79.9</v>
      </c>
      <c r="E4" s="71">
        <f aca="true" t="shared" si="0" ref="E4:E9">C4*D4</f>
        <v>79.9</v>
      </c>
      <c r="F4" s="83" t="s">
        <v>105</v>
      </c>
      <c r="G4" t="s">
        <v>146</v>
      </c>
      <c r="I4">
        <v>1</v>
      </c>
      <c r="J4">
        <v>36.02</v>
      </c>
      <c r="K4">
        <v>4</v>
      </c>
      <c r="L4">
        <f>I4*J4+K4</f>
        <v>40.02</v>
      </c>
      <c r="M4" s="90" t="s">
        <v>70</v>
      </c>
    </row>
    <row r="5" spans="1:13" ht="13.5" customHeight="1">
      <c r="A5" t="s">
        <v>199</v>
      </c>
      <c r="B5" t="s">
        <v>200</v>
      </c>
      <c r="C5">
        <v>6</v>
      </c>
      <c r="D5" s="71">
        <v>24.9</v>
      </c>
      <c r="E5" s="71">
        <f t="shared" si="0"/>
        <v>149.39999999999998</v>
      </c>
      <c r="F5" s="83" t="s">
        <v>105</v>
      </c>
      <c r="G5" t="s">
        <v>155</v>
      </c>
      <c r="I5">
        <v>1</v>
      </c>
      <c r="J5">
        <v>9.99</v>
      </c>
      <c r="K5">
        <v>0</v>
      </c>
      <c r="L5">
        <f>I5*J5+K5</f>
        <v>9.99</v>
      </c>
      <c r="M5" s="90" t="s">
        <v>70</v>
      </c>
    </row>
    <row r="6" spans="1:13" ht="13.5" customHeight="1">
      <c r="A6" t="s">
        <v>201</v>
      </c>
      <c r="B6" t="s">
        <v>202</v>
      </c>
      <c r="C6">
        <v>2</v>
      </c>
      <c r="D6" s="71">
        <v>29.9</v>
      </c>
      <c r="E6" s="71">
        <f t="shared" si="0"/>
        <v>59.8</v>
      </c>
      <c r="F6" s="83" t="s">
        <v>105</v>
      </c>
      <c r="G6" t="s">
        <v>242</v>
      </c>
      <c r="H6" t="s">
        <v>243</v>
      </c>
      <c r="I6">
        <v>1</v>
      </c>
      <c r="J6">
        <v>109.9</v>
      </c>
      <c r="K6">
        <v>6.9</v>
      </c>
      <c r="L6">
        <f>I6*J6+K6</f>
        <v>116.80000000000001</v>
      </c>
      <c r="M6" s="90" t="s">
        <v>70</v>
      </c>
    </row>
    <row r="7" spans="1:13" ht="13.5" customHeight="1">
      <c r="A7" t="s">
        <v>203</v>
      </c>
      <c r="B7" t="s">
        <v>204</v>
      </c>
      <c r="C7">
        <v>2</v>
      </c>
      <c r="D7" s="71">
        <v>10</v>
      </c>
      <c r="E7" s="71">
        <f t="shared" si="0"/>
        <v>20</v>
      </c>
      <c r="F7" s="83" t="s">
        <v>105</v>
      </c>
      <c r="G7" t="s">
        <v>159</v>
      </c>
      <c r="I7">
        <v>1</v>
      </c>
      <c r="J7">
        <v>6.9</v>
      </c>
      <c r="K7">
        <v>3.9</v>
      </c>
      <c r="L7">
        <f>I7*J7+K7</f>
        <v>10.8</v>
      </c>
      <c r="M7" s="90" t="s">
        <v>70</v>
      </c>
    </row>
    <row r="8" spans="1:13" ht="13.5" customHeight="1">
      <c r="A8" t="s">
        <v>205</v>
      </c>
      <c r="B8" t="s">
        <v>206</v>
      </c>
      <c r="C8">
        <v>1</v>
      </c>
      <c r="D8" s="71">
        <v>24.9</v>
      </c>
      <c r="E8" s="71">
        <f t="shared" si="0"/>
        <v>24.9</v>
      </c>
      <c r="F8" s="83" t="s">
        <v>105</v>
      </c>
      <c r="G8" t="s">
        <v>142</v>
      </c>
      <c r="I8">
        <v>1</v>
      </c>
      <c r="J8">
        <v>201</v>
      </c>
      <c r="K8">
        <v>6.99</v>
      </c>
      <c r="L8">
        <f aca="true" t="shared" si="1" ref="L8:L17">I8*J8+K8</f>
        <v>207.99</v>
      </c>
      <c r="M8" s="90" t="s">
        <v>70</v>
      </c>
    </row>
    <row r="9" spans="1:13" ht="13.5" customHeight="1">
      <c r="A9" t="s">
        <v>109</v>
      </c>
      <c r="B9" t="s">
        <v>110</v>
      </c>
      <c r="C9">
        <v>1</v>
      </c>
      <c r="D9" s="71">
        <v>24.9</v>
      </c>
      <c r="E9" s="71">
        <f t="shared" si="0"/>
        <v>24.9</v>
      </c>
      <c r="F9" s="83" t="s">
        <v>105</v>
      </c>
      <c r="G9" t="s">
        <v>143</v>
      </c>
      <c r="I9">
        <v>1</v>
      </c>
      <c r="J9">
        <v>70.9</v>
      </c>
      <c r="K9">
        <v>0</v>
      </c>
      <c r="L9">
        <f t="shared" si="1"/>
        <v>70.9</v>
      </c>
      <c r="M9" s="90" t="s">
        <v>70</v>
      </c>
    </row>
    <row r="10" spans="1:13" ht="13.5" customHeight="1">
      <c r="A10" t="s">
        <v>71</v>
      </c>
      <c r="B10" t="s">
        <v>72</v>
      </c>
      <c r="C10">
        <v>1</v>
      </c>
      <c r="D10" s="71">
        <v>34.9</v>
      </c>
      <c r="E10" s="71">
        <f aca="true" t="shared" si="2" ref="E10:E15">C10*D10</f>
        <v>34.9</v>
      </c>
      <c r="F10" s="83" t="s">
        <v>105</v>
      </c>
      <c r="G10" t="s">
        <v>196</v>
      </c>
      <c r="I10">
        <v>1</v>
      </c>
      <c r="J10">
        <v>15.99</v>
      </c>
      <c r="K10">
        <v>0</v>
      </c>
      <c r="L10">
        <f t="shared" si="1"/>
        <v>15.99</v>
      </c>
      <c r="M10" s="90" t="s">
        <v>70</v>
      </c>
    </row>
    <row r="11" spans="1:13" ht="13.5" customHeight="1">
      <c r="A11" t="s">
        <v>151</v>
      </c>
      <c r="B11" t="s">
        <v>152</v>
      </c>
      <c r="C11">
        <v>1</v>
      </c>
      <c r="D11" s="71">
        <v>21.9</v>
      </c>
      <c r="E11" s="71">
        <f t="shared" si="2"/>
        <v>21.9</v>
      </c>
      <c r="F11" s="83" t="s">
        <v>105</v>
      </c>
      <c r="G11" t="s">
        <v>2</v>
      </c>
      <c r="I11">
        <v>1</v>
      </c>
      <c r="J11">
        <v>37.95</v>
      </c>
      <c r="K11">
        <v>0</v>
      </c>
      <c r="L11">
        <f t="shared" si="1"/>
        <v>37.95</v>
      </c>
      <c r="M11" s="90" t="s">
        <v>70</v>
      </c>
    </row>
    <row r="12" spans="1:16" s="67" customFormat="1" ht="15" customHeight="1">
      <c r="A12" t="s">
        <v>153</v>
      </c>
      <c r="B12" t="s">
        <v>89</v>
      </c>
      <c r="C12">
        <v>1</v>
      </c>
      <c r="D12" s="71">
        <v>11.9</v>
      </c>
      <c r="E12" s="71">
        <f t="shared" si="2"/>
        <v>11.9</v>
      </c>
      <c r="F12" s="83" t="s">
        <v>105</v>
      </c>
      <c r="G12" t="s">
        <v>3</v>
      </c>
      <c r="H12"/>
      <c r="I12">
        <v>1</v>
      </c>
      <c r="J12">
        <v>39.85</v>
      </c>
      <c r="K12">
        <v>0</v>
      </c>
      <c r="L12">
        <f t="shared" si="1"/>
        <v>39.85</v>
      </c>
      <c r="M12" s="90" t="s">
        <v>70</v>
      </c>
      <c r="N12"/>
      <c r="O12"/>
      <c r="P12"/>
    </row>
    <row r="13" spans="1:13" ht="12.75">
      <c r="A13" t="s">
        <v>111</v>
      </c>
      <c r="B13" t="s">
        <v>112</v>
      </c>
      <c r="C13">
        <v>2</v>
      </c>
      <c r="D13" s="71">
        <v>21.9</v>
      </c>
      <c r="E13" s="71">
        <f t="shared" si="2"/>
        <v>43.8</v>
      </c>
      <c r="F13" s="83" t="s">
        <v>105</v>
      </c>
      <c r="G13" t="s">
        <v>147</v>
      </c>
      <c r="I13">
        <v>1</v>
      </c>
      <c r="J13">
        <v>12.8</v>
      </c>
      <c r="K13">
        <v>0</v>
      </c>
      <c r="L13">
        <f t="shared" si="1"/>
        <v>12.8</v>
      </c>
      <c r="M13" s="90" t="s">
        <v>70</v>
      </c>
    </row>
    <row r="14" spans="1:13" ht="12.75">
      <c r="A14" t="s">
        <v>15</v>
      </c>
      <c r="B14" t="s">
        <v>16</v>
      </c>
      <c r="C14">
        <v>1</v>
      </c>
      <c r="D14" s="71">
        <v>24.9</v>
      </c>
      <c r="E14" s="71">
        <f t="shared" si="2"/>
        <v>24.9</v>
      </c>
      <c r="F14" s="83" t="s">
        <v>105</v>
      </c>
      <c r="G14" t="s">
        <v>148</v>
      </c>
      <c r="I14">
        <v>5</v>
      </c>
      <c r="J14">
        <v>5.9</v>
      </c>
      <c r="K14">
        <v>0</v>
      </c>
      <c r="L14">
        <f t="shared" si="1"/>
        <v>29.5</v>
      </c>
      <c r="M14" s="90" t="s">
        <v>70</v>
      </c>
    </row>
    <row r="15" spans="1:13" ht="13.5" thickBot="1">
      <c r="A15" t="s">
        <v>13</v>
      </c>
      <c r="B15" t="s">
        <v>14</v>
      </c>
      <c r="C15">
        <v>1</v>
      </c>
      <c r="D15" s="71">
        <v>32.9</v>
      </c>
      <c r="E15" s="82">
        <f t="shared" si="2"/>
        <v>32.9</v>
      </c>
      <c r="F15" s="83" t="s">
        <v>105</v>
      </c>
      <c r="G15" t="s">
        <v>149</v>
      </c>
      <c r="I15">
        <v>1</v>
      </c>
      <c r="J15">
        <v>3</v>
      </c>
      <c r="K15">
        <v>1</v>
      </c>
      <c r="L15">
        <f t="shared" si="1"/>
        <v>4</v>
      </c>
      <c r="M15" s="90" t="s">
        <v>70</v>
      </c>
    </row>
    <row r="16" spans="7:13" ht="12.75">
      <c r="G16" t="s">
        <v>150</v>
      </c>
      <c r="I16">
        <v>2</v>
      </c>
      <c r="J16">
        <v>20</v>
      </c>
      <c r="K16">
        <v>4.2</v>
      </c>
      <c r="L16">
        <f t="shared" si="1"/>
        <v>44.2</v>
      </c>
      <c r="M16" s="90" t="s">
        <v>70</v>
      </c>
    </row>
    <row r="17" spans="5:13" ht="12.75">
      <c r="E17" s="71">
        <f>SUM(E4:E15)</f>
        <v>529.1999999999998</v>
      </c>
      <c r="G17" t="s">
        <v>220</v>
      </c>
      <c r="I17">
        <v>1</v>
      </c>
      <c r="J17">
        <v>49.9</v>
      </c>
      <c r="K17">
        <v>0</v>
      </c>
      <c r="L17" s="81">
        <f t="shared" si="1"/>
        <v>49.9</v>
      </c>
      <c r="M17" s="90" t="s">
        <v>70</v>
      </c>
    </row>
    <row r="18" spans="5:13" ht="12.75">
      <c r="E18" s="81"/>
      <c r="G18" t="s">
        <v>245</v>
      </c>
      <c r="I18">
        <v>1</v>
      </c>
      <c r="J18">
        <v>266.65</v>
      </c>
      <c r="K18">
        <v>0</v>
      </c>
      <c r="L18" s="81">
        <f>I18*J18+K18</f>
        <v>266.65</v>
      </c>
      <c r="M18" s="90" t="s">
        <v>70</v>
      </c>
    </row>
    <row r="19" spans="7:14" ht="13.5" thickBot="1">
      <c r="G19" t="s">
        <v>246</v>
      </c>
      <c r="I19">
        <v>1</v>
      </c>
      <c r="J19">
        <v>46.5</v>
      </c>
      <c r="K19">
        <v>4.9</v>
      </c>
      <c r="L19" s="80">
        <f>I19*J19+K19</f>
        <v>51.4</v>
      </c>
      <c r="M19" s="90" t="s">
        <v>70</v>
      </c>
      <c r="N19" t="s">
        <v>268</v>
      </c>
    </row>
    <row r="20" spans="1:13" ht="12.75">
      <c r="A20" t="s">
        <v>64</v>
      </c>
      <c r="G20" t="s">
        <v>283</v>
      </c>
      <c r="I20">
        <v>1</v>
      </c>
      <c r="L20" s="81"/>
      <c r="M20" t="s">
        <v>284</v>
      </c>
    </row>
    <row r="21" ht="12.75">
      <c r="L21" s="81"/>
    </row>
    <row r="22" spans="1:12" ht="12.75">
      <c r="A22" s="72" t="s">
        <v>51</v>
      </c>
      <c r="B22" s="72" t="s">
        <v>52</v>
      </c>
      <c r="C22" s="72" t="s">
        <v>53</v>
      </c>
      <c r="D22" s="72" t="s">
        <v>54</v>
      </c>
      <c r="E22" s="72" t="s">
        <v>197</v>
      </c>
      <c r="L22" s="81"/>
    </row>
    <row r="23" spans="1:12" ht="12.75">
      <c r="A23" t="s">
        <v>65</v>
      </c>
      <c r="C23">
        <v>1</v>
      </c>
      <c r="F23" s="83" t="s">
        <v>105</v>
      </c>
      <c r="L23" s="81"/>
    </row>
    <row r="24" spans="1:12" ht="12.75">
      <c r="A24" t="s">
        <v>38</v>
      </c>
      <c r="C24">
        <v>1</v>
      </c>
      <c r="F24" s="83" t="s">
        <v>105</v>
      </c>
      <c r="L24">
        <f>SUM(L4:L19)</f>
        <v>1008.7399999999999</v>
      </c>
    </row>
    <row r="25" spans="1:12" ht="12.75">
      <c r="A25" t="s">
        <v>39</v>
      </c>
      <c r="C25">
        <v>1</v>
      </c>
      <c r="F25" s="83" t="s">
        <v>105</v>
      </c>
      <c r="L25" s="81"/>
    </row>
    <row r="26" spans="1:7" ht="12.75">
      <c r="A26" t="s">
        <v>40</v>
      </c>
      <c r="C26">
        <v>1</v>
      </c>
      <c r="F26" s="83" t="s">
        <v>105</v>
      </c>
      <c r="G26" t="s">
        <v>217</v>
      </c>
    </row>
    <row r="27" spans="1:6" ht="12.75">
      <c r="A27" t="s">
        <v>41</v>
      </c>
      <c r="C27">
        <v>1</v>
      </c>
      <c r="F27" s="83" t="s">
        <v>105</v>
      </c>
    </row>
    <row r="28" spans="1:12" ht="12.75">
      <c r="A28" t="s">
        <v>107</v>
      </c>
      <c r="C28">
        <v>1</v>
      </c>
      <c r="F28" s="83" t="s">
        <v>105</v>
      </c>
      <c r="G28" s="72" t="s">
        <v>208</v>
      </c>
      <c r="H28" s="72"/>
      <c r="I28" s="72" t="s">
        <v>53</v>
      </c>
      <c r="J28" s="72" t="s">
        <v>160</v>
      </c>
      <c r="K28" s="72" t="s">
        <v>161</v>
      </c>
      <c r="L28" s="72" t="s">
        <v>162</v>
      </c>
    </row>
    <row r="29" spans="1:13" ht="12.75">
      <c r="A29" t="s">
        <v>108</v>
      </c>
      <c r="C29">
        <v>1</v>
      </c>
      <c r="F29" s="83" t="s">
        <v>105</v>
      </c>
      <c r="G29" t="s">
        <v>218</v>
      </c>
      <c r="I29">
        <v>1</v>
      </c>
      <c r="K29">
        <v>0</v>
      </c>
      <c r="L29">
        <v>55</v>
      </c>
      <c r="M29" s="90" t="s">
        <v>70</v>
      </c>
    </row>
    <row r="30" spans="7:13" ht="12.75">
      <c r="G30" t="s">
        <v>219</v>
      </c>
      <c r="H30" t="s">
        <v>243</v>
      </c>
      <c r="I30">
        <v>1</v>
      </c>
      <c r="K30">
        <v>0</v>
      </c>
      <c r="L30">
        <v>50</v>
      </c>
      <c r="M30" s="90" t="s">
        <v>70</v>
      </c>
    </row>
    <row r="31" ht="12.75">
      <c r="L31" s="81"/>
    </row>
    <row r="32" spans="5:12" ht="12.75">
      <c r="E32" t="s">
        <v>4</v>
      </c>
      <c r="L32" s="81"/>
    </row>
    <row r="33" ht="12.75">
      <c r="L33" s="81"/>
    </row>
    <row r="34" ht="12.75">
      <c r="G34" s="77" t="s">
        <v>164</v>
      </c>
    </row>
    <row r="36" spans="7:12" ht="12.75">
      <c r="G36" s="72" t="s">
        <v>208</v>
      </c>
      <c r="H36" s="72"/>
      <c r="I36" s="72" t="s">
        <v>53</v>
      </c>
      <c r="J36" s="72" t="s">
        <v>160</v>
      </c>
      <c r="K36" s="72" t="s">
        <v>161</v>
      </c>
      <c r="L36" s="72" t="s">
        <v>162</v>
      </c>
    </row>
    <row r="37" spans="7:13" ht="12.75">
      <c r="G37" t="s">
        <v>163</v>
      </c>
      <c r="I37">
        <v>3</v>
      </c>
      <c r="J37">
        <v>19.9</v>
      </c>
      <c r="K37">
        <v>6.9</v>
      </c>
      <c r="L37" s="71">
        <f>I37*J37+K37+1.33</f>
        <v>67.92999999999999</v>
      </c>
      <c r="M37" s="90" t="s">
        <v>70</v>
      </c>
    </row>
    <row r="38" ht="12.75">
      <c r="A38" s="70" t="s">
        <v>113</v>
      </c>
    </row>
    <row r="39" spans="1:12" ht="12.75">
      <c r="A39" s="76"/>
      <c r="G39" t="s">
        <v>60</v>
      </c>
      <c r="L39" s="71"/>
    </row>
    <row r="40" spans="1:5" ht="12.75">
      <c r="A40" s="72" t="s">
        <v>51</v>
      </c>
      <c r="B40" s="72" t="s">
        <v>52</v>
      </c>
      <c r="C40" s="72" t="s">
        <v>53</v>
      </c>
      <c r="D40" s="72" t="s">
        <v>54</v>
      </c>
      <c r="E40" s="72" t="s">
        <v>197</v>
      </c>
    </row>
    <row r="41" spans="1:15" ht="12.75">
      <c r="A41" t="s">
        <v>290</v>
      </c>
      <c r="B41">
        <v>20013980</v>
      </c>
      <c r="C41">
        <v>1</v>
      </c>
      <c r="D41">
        <v>54.95</v>
      </c>
      <c r="E41" s="71">
        <f>C41*D41</f>
        <v>54.95</v>
      </c>
      <c r="G41" s="72" t="s">
        <v>208</v>
      </c>
      <c r="H41" s="72"/>
      <c r="I41" s="72" t="s">
        <v>53</v>
      </c>
      <c r="J41" s="72" t="s">
        <v>160</v>
      </c>
      <c r="K41" s="72" t="s">
        <v>161</v>
      </c>
      <c r="L41" s="72" t="s">
        <v>162</v>
      </c>
      <c r="M41" s="71"/>
      <c r="N41" s="71"/>
      <c r="O41" s="71"/>
    </row>
    <row r="42" spans="1:15" ht="12.75">
      <c r="A42" t="s">
        <v>291</v>
      </c>
      <c r="B42">
        <v>20013982</v>
      </c>
      <c r="C42">
        <v>1</v>
      </c>
      <c r="D42">
        <v>29.95</v>
      </c>
      <c r="E42" s="71">
        <f>C42*D42</f>
        <v>29.95</v>
      </c>
      <c r="G42" t="s">
        <v>61</v>
      </c>
      <c r="I42">
        <v>1</v>
      </c>
      <c r="J42">
        <v>30</v>
      </c>
      <c r="K42">
        <v>12</v>
      </c>
      <c r="L42">
        <f>I42*J42+K42</f>
        <v>42</v>
      </c>
      <c r="M42" s="90" t="s">
        <v>70</v>
      </c>
      <c r="N42" s="71"/>
      <c r="O42" s="71"/>
    </row>
    <row r="43" spans="1:6" ht="12.75">
      <c r="A43" t="s">
        <v>292</v>
      </c>
      <c r="C43">
        <v>1</v>
      </c>
      <c r="E43" s="71"/>
      <c r="F43" s="90" t="s">
        <v>70</v>
      </c>
    </row>
    <row r="44" spans="1:15" ht="12.75">
      <c r="A44" t="s">
        <v>289</v>
      </c>
      <c r="C44">
        <v>1</v>
      </c>
      <c r="F44" s="90" t="s">
        <v>70</v>
      </c>
      <c r="M44" s="71"/>
      <c r="N44" s="71"/>
      <c r="O44" s="71"/>
    </row>
    <row r="45" spans="1:15" ht="12.75">
      <c r="A45" t="s">
        <v>293</v>
      </c>
      <c r="C45">
        <v>1</v>
      </c>
      <c r="E45" s="71"/>
      <c r="F45" s="90" t="s">
        <v>70</v>
      </c>
      <c r="G45" t="s">
        <v>259</v>
      </c>
      <c r="J45" s="79"/>
      <c r="K45" s="79"/>
      <c r="N45" s="71"/>
      <c r="O45" s="71"/>
    </row>
    <row r="46" spans="1:15" ht="12.75">
      <c r="A46" t="s">
        <v>294</v>
      </c>
      <c r="C46">
        <v>1</v>
      </c>
      <c r="E46" s="71"/>
      <c r="F46" s="90" t="s">
        <v>70</v>
      </c>
      <c r="J46" s="79"/>
      <c r="K46" s="79"/>
      <c r="N46" s="71"/>
      <c r="O46" s="71"/>
    </row>
    <row r="47" spans="1:12" ht="12.75">
      <c r="A47" t="s">
        <v>66</v>
      </c>
      <c r="C47">
        <v>1</v>
      </c>
      <c r="E47" s="71"/>
      <c r="F47" s="90" t="s">
        <v>70</v>
      </c>
      <c r="G47" s="72" t="s">
        <v>208</v>
      </c>
      <c r="H47" s="72"/>
      <c r="I47" s="72" t="s">
        <v>53</v>
      </c>
      <c r="J47" s="72" t="s">
        <v>160</v>
      </c>
      <c r="K47" s="72" t="s">
        <v>161</v>
      </c>
      <c r="L47" s="72" t="s">
        <v>162</v>
      </c>
    </row>
    <row r="48" spans="1:16" ht="12.75">
      <c r="A48" t="s">
        <v>295</v>
      </c>
      <c r="C48">
        <v>1</v>
      </c>
      <c r="D48">
        <v>0.99</v>
      </c>
      <c r="F48" s="90" t="s">
        <v>70</v>
      </c>
      <c r="G48" t="s">
        <v>221</v>
      </c>
      <c r="I48">
        <v>1</v>
      </c>
      <c r="J48">
        <v>24.12</v>
      </c>
      <c r="K48" s="71">
        <v>0</v>
      </c>
      <c r="L48">
        <f aca="true" t="shared" si="3" ref="L48:L62">I48*J48+K48</f>
        <v>24.12</v>
      </c>
      <c r="M48" s="90" t="s">
        <v>70</v>
      </c>
      <c r="N48" s="71"/>
      <c r="O48" s="71"/>
      <c r="P48" s="71"/>
    </row>
    <row r="49" spans="1:13" ht="12.75">
      <c r="A49" t="s">
        <v>296</v>
      </c>
      <c r="C49">
        <v>1</v>
      </c>
      <c r="F49" s="90" t="s">
        <v>70</v>
      </c>
      <c r="G49" t="s">
        <v>207</v>
      </c>
      <c r="I49">
        <v>1</v>
      </c>
      <c r="J49">
        <v>92</v>
      </c>
      <c r="K49" s="71">
        <v>0</v>
      </c>
      <c r="L49">
        <f t="shared" si="3"/>
        <v>92</v>
      </c>
      <c r="M49" s="90" t="s">
        <v>70</v>
      </c>
    </row>
    <row r="50" spans="5:13" ht="12.75">
      <c r="E50" s="71">
        <f>SUM(E41:E42)</f>
        <v>84.9</v>
      </c>
      <c r="G50" t="s">
        <v>209</v>
      </c>
      <c r="I50">
        <v>1</v>
      </c>
      <c r="J50">
        <v>0</v>
      </c>
      <c r="K50" s="71">
        <v>0</v>
      </c>
      <c r="L50">
        <f t="shared" si="3"/>
        <v>0</v>
      </c>
      <c r="M50" s="90" t="s">
        <v>70</v>
      </c>
    </row>
    <row r="51" spans="7:13" ht="12.75">
      <c r="G51" t="s">
        <v>258</v>
      </c>
      <c r="I51">
        <v>1</v>
      </c>
      <c r="J51">
        <v>348</v>
      </c>
      <c r="K51" s="71">
        <v>0</v>
      </c>
      <c r="L51">
        <f t="shared" si="3"/>
        <v>348</v>
      </c>
      <c r="M51" s="90" t="s">
        <v>70</v>
      </c>
    </row>
    <row r="52" spans="7:14" ht="12.75">
      <c r="G52" t="s">
        <v>216</v>
      </c>
      <c r="I52">
        <v>1</v>
      </c>
      <c r="J52">
        <v>26.98</v>
      </c>
      <c r="K52" s="71">
        <v>0</v>
      </c>
      <c r="L52">
        <f t="shared" si="3"/>
        <v>26.98</v>
      </c>
      <c r="M52" s="90" t="s">
        <v>70</v>
      </c>
      <c r="N52" s="79"/>
    </row>
    <row r="53" spans="7:13" ht="12.75">
      <c r="G53" t="s">
        <v>192</v>
      </c>
      <c r="I53">
        <v>1</v>
      </c>
      <c r="J53" s="71">
        <v>9.99</v>
      </c>
      <c r="K53" s="71">
        <v>0</v>
      </c>
      <c r="L53">
        <f t="shared" si="3"/>
        <v>9.99</v>
      </c>
      <c r="M53" s="90" t="s">
        <v>70</v>
      </c>
    </row>
    <row r="54" spans="7:14" ht="12.75">
      <c r="G54" t="s">
        <v>214</v>
      </c>
      <c r="I54">
        <v>1</v>
      </c>
      <c r="J54" s="71">
        <v>12.49</v>
      </c>
      <c r="K54" s="71">
        <v>4</v>
      </c>
      <c r="L54">
        <f t="shared" si="3"/>
        <v>16.490000000000002</v>
      </c>
      <c r="M54" s="90" t="s">
        <v>70</v>
      </c>
      <c r="N54" s="71"/>
    </row>
    <row r="55" spans="7:14" ht="12.75">
      <c r="G55" t="s">
        <v>215</v>
      </c>
      <c r="I55">
        <v>1</v>
      </c>
      <c r="J55" s="71">
        <v>1.19</v>
      </c>
      <c r="K55" s="71">
        <v>0</v>
      </c>
      <c r="L55">
        <f t="shared" si="3"/>
        <v>1.19</v>
      </c>
      <c r="M55" s="90" t="s">
        <v>70</v>
      </c>
      <c r="N55" s="71"/>
    </row>
    <row r="56" spans="7:14" ht="12.75">
      <c r="G56" t="s">
        <v>62</v>
      </c>
      <c r="I56">
        <v>1</v>
      </c>
      <c r="J56">
        <v>66.98</v>
      </c>
      <c r="K56" s="71">
        <v>0</v>
      </c>
      <c r="L56">
        <f t="shared" si="3"/>
        <v>66.98</v>
      </c>
      <c r="M56" s="90" t="s">
        <v>70</v>
      </c>
      <c r="N56" s="71"/>
    </row>
    <row r="57" spans="7:13" ht="12.75">
      <c r="G57" t="s">
        <v>63</v>
      </c>
      <c r="I57">
        <v>1</v>
      </c>
      <c r="J57" s="71">
        <v>294</v>
      </c>
      <c r="K57" s="71">
        <v>0</v>
      </c>
      <c r="L57">
        <f t="shared" si="3"/>
        <v>294</v>
      </c>
      <c r="M57" s="90" t="s">
        <v>70</v>
      </c>
    </row>
    <row r="58" spans="7:13" ht="12.75">
      <c r="G58" t="s">
        <v>127</v>
      </c>
      <c r="I58">
        <v>1</v>
      </c>
      <c r="J58" s="71">
        <v>24.5</v>
      </c>
      <c r="K58" s="71">
        <v>0</v>
      </c>
      <c r="L58">
        <f t="shared" si="3"/>
        <v>24.5</v>
      </c>
      <c r="M58" s="90" t="s">
        <v>70</v>
      </c>
    </row>
    <row r="59" spans="7:14" ht="12.75">
      <c r="G59" t="s">
        <v>144</v>
      </c>
      <c r="I59">
        <v>1</v>
      </c>
      <c r="J59" s="71">
        <v>60</v>
      </c>
      <c r="K59" s="71">
        <v>4.95</v>
      </c>
      <c r="L59">
        <f t="shared" si="3"/>
        <v>64.95</v>
      </c>
      <c r="M59" s="90" t="s">
        <v>70</v>
      </c>
      <c r="N59" s="71"/>
    </row>
    <row r="60" spans="7:14" ht="12.75">
      <c r="G60" t="s">
        <v>154</v>
      </c>
      <c r="H60" t="s">
        <v>287</v>
      </c>
      <c r="I60">
        <v>1</v>
      </c>
      <c r="J60" s="71">
        <v>16.9</v>
      </c>
      <c r="K60" s="71">
        <v>1.95</v>
      </c>
      <c r="L60">
        <f t="shared" si="3"/>
        <v>18.849999999999998</v>
      </c>
      <c r="M60" s="90" t="s">
        <v>70</v>
      </c>
      <c r="N60" s="71"/>
    </row>
    <row r="61" spans="7:14" ht="12.75">
      <c r="G61" t="s">
        <v>165</v>
      </c>
      <c r="H61" t="s">
        <v>288</v>
      </c>
      <c r="I61">
        <v>1</v>
      </c>
      <c r="J61" s="71">
        <v>12.9</v>
      </c>
      <c r="K61" s="71">
        <v>0</v>
      </c>
      <c r="L61">
        <f t="shared" si="3"/>
        <v>12.9</v>
      </c>
      <c r="M61" s="90" t="s">
        <v>70</v>
      </c>
      <c r="N61" s="71"/>
    </row>
    <row r="62" spans="7:13" ht="12.75">
      <c r="G62" t="s">
        <v>285</v>
      </c>
      <c r="H62" t="s">
        <v>286</v>
      </c>
      <c r="I62">
        <v>1</v>
      </c>
      <c r="J62" s="71">
        <v>7.49</v>
      </c>
      <c r="K62" s="71">
        <v>2.95</v>
      </c>
      <c r="L62">
        <f t="shared" si="3"/>
        <v>10.440000000000001</v>
      </c>
      <c r="M62" s="90" t="s">
        <v>70</v>
      </c>
    </row>
    <row r="66" ht="12.75">
      <c r="L66" s="71">
        <f>SUM(L48:L62)</f>
        <v>1011.3900000000002</v>
      </c>
    </row>
    <row r="67" spans="14:15" ht="12.75">
      <c r="N67" s="71"/>
      <c r="O67" s="71"/>
    </row>
    <row r="71" ht="12.75">
      <c r="K71" s="71"/>
    </row>
  </sheetData>
  <sheetProtection/>
  <printOptions/>
  <pageMargins left="0.787401575" right="0.787401575" top="0.984251969" bottom="0.984251969" header="0.5" footer="0.5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1.421875" style="0" bestFit="1" customWidth="1"/>
    <col min="3" max="3" width="13.28125" style="0" bestFit="1" customWidth="1"/>
  </cols>
  <sheetData>
    <row r="1" spans="1:6" ht="15">
      <c r="A1" s="68" t="s">
        <v>158</v>
      </c>
      <c r="B1" s="68"/>
      <c r="C1" s="68"/>
      <c r="D1" s="68"/>
      <c r="E1" s="68"/>
      <c r="F1" s="68"/>
    </row>
    <row r="3" spans="1:3" ht="12.75">
      <c r="A3" t="s">
        <v>42</v>
      </c>
      <c r="B3" t="s">
        <v>173</v>
      </c>
      <c r="C3" t="s">
        <v>191</v>
      </c>
    </row>
    <row r="4" spans="1:3" ht="12.75">
      <c r="A4" t="s">
        <v>175</v>
      </c>
      <c r="B4" t="s">
        <v>173</v>
      </c>
      <c r="C4" t="s">
        <v>191</v>
      </c>
    </row>
    <row r="5" spans="1:3" ht="12.75">
      <c r="A5" t="s">
        <v>178</v>
      </c>
      <c r="B5" t="s">
        <v>67</v>
      </c>
      <c r="C5" t="s">
        <v>191</v>
      </c>
    </row>
    <row r="6" spans="1:3" ht="12.75">
      <c r="A6" t="s">
        <v>174</v>
      </c>
      <c r="B6" t="s">
        <v>68</v>
      </c>
      <c r="C6" t="s">
        <v>191</v>
      </c>
    </row>
    <row r="7" spans="1:3" ht="12.75">
      <c r="A7" t="s">
        <v>177</v>
      </c>
      <c r="B7" t="s">
        <v>69</v>
      </c>
      <c r="C7" t="s">
        <v>191</v>
      </c>
    </row>
    <row r="8" spans="1:3" ht="12.75">
      <c r="A8" t="s">
        <v>180</v>
      </c>
      <c r="B8" t="s">
        <v>69</v>
      </c>
      <c r="C8" t="s">
        <v>191</v>
      </c>
    </row>
    <row r="9" spans="1:3" ht="12.75">
      <c r="A9" t="s">
        <v>181</v>
      </c>
      <c r="B9" t="s">
        <v>69</v>
      </c>
      <c r="C9" t="s">
        <v>191</v>
      </c>
    </row>
    <row r="10" spans="1:3" ht="12.75">
      <c r="A10" t="s">
        <v>182</v>
      </c>
      <c r="B10" t="s">
        <v>69</v>
      </c>
      <c r="C10" t="s">
        <v>191</v>
      </c>
    </row>
    <row r="11" spans="1:3" ht="12.75">
      <c r="A11" t="s">
        <v>183</v>
      </c>
      <c r="B11" t="s">
        <v>184</v>
      </c>
      <c r="C11" t="s">
        <v>191</v>
      </c>
    </row>
    <row r="12" spans="1:6" ht="15">
      <c r="A12" t="s">
        <v>220</v>
      </c>
      <c r="B12" t="s">
        <v>184</v>
      </c>
      <c r="C12" t="s">
        <v>191</v>
      </c>
      <c r="D12" s="67"/>
      <c r="E12" s="67"/>
      <c r="F12" s="67"/>
    </row>
    <row r="13" spans="1:3" ht="12.75">
      <c r="A13" t="s">
        <v>185</v>
      </c>
      <c r="B13" t="s">
        <v>186</v>
      </c>
      <c r="C13" t="s">
        <v>191</v>
      </c>
    </row>
    <row r="14" spans="1:3" ht="12.75">
      <c r="A14" t="s">
        <v>187</v>
      </c>
      <c r="B14" t="s">
        <v>188</v>
      </c>
      <c r="C14" t="s">
        <v>191</v>
      </c>
    </row>
    <row r="15" spans="1:3" ht="12.75">
      <c r="A15" t="s">
        <v>189</v>
      </c>
      <c r="B15" t="s">
        <v>188</v>
      </c>
      <c r="C15" t="s">
        <v>191</v>
      </c>
    </row>
    <row r="16" spans="1:3" ht="12.75">
      <c r="A16" t="s">
        <v>190</v>
      </c>
      <c r="B16" t="s">
        <v>188</v>
      </c>
      <c r="C16" t="s">
        <v>191</v>
      </c>
    </row>
    <row r="17" spans="1:3" ht="12.75">
      <c r="A17" t="s">
        <v>15</v>
      </c>
      <c r="B17" t="s">
        <v>69</v>
      </c>
      <c r="C17" t="s">
        <v>191</v>
      </c>
    </row>
    <row r="18" spans="1:3" ht="12.75">
      <c r="A18" t="s">
        <v>247</v>
      </c>
      <c r="B18" t="s">
        <v>179</v>
      </c>
      <c r="C18" t="s">
        <v>267</v>
      </c>
    </row>
    <row r="19" spans="1:3" ht="12.75">
      <c r="A19" t="s">
        <v>211</v>
      </c>
      <c r="B19" t="s">
        <v>69</v>
      </c>
      <c r="C19" t="s">
        <v>191</v>
      </c>
    </row>
  </sheetData>
  <sheetProtection/>
  <printOptions/>
  <pageMargins left="0.787401575" right="0.787401575" top="0.984251969" bottom="0.984251969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2016-05-29T20:52:47Z</cp:lastPrinted>
  <dcterms:created xsi:type="dcterms:W3CDTF">2014-07-07T23:59:38Z</dcterms:created>
  <dcterms:modified xsi:type="dcterms:W3CDTF">2018-03-09T23:39:40Z</dcterms:modified>
  <cp:category/>
  <cp:version/>
  <cp:contentType/>
  <cp:contentStatus/>
</cp:coreProperties>
</file>